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505" windowHeight="7740" tabRatio="838" activeTab="4"/>
  </bookViews>
  <sheets>
    <sheet name="Титульный" sheetId="1" r:id="rId1"/>
    <sheet name="Список листов" sheetId="2" r:id="rId2"/>
    <sheet name="ТБО цены" sheetId="3" r:id="rId3"/>
    <sheet name="ТБО инвестиции" sheetId="4" r:id="rId4"/>
    <sheet name="ТБО показатели" sheetId="5" r:id="rId5"/>
    <sheet name="Ссылки на публикации" sheetId="6" state="veryHidden" r:id="rId6"/>
    <sheet name="REESTR_ORG" sheetId="7" state="veryHidden" r:id="rId7"/>
    <sheet name="REESTR_TEMP" sheetId="8" state="veryHidden" r:id="rId8"/>
    <sheet name="REESTR" sheetId="9" state="veryHidden" r:id="rId9"/>
    <sheet name="TEHSHEET" sheetId="10" state="veryHidden" r:id="rId10"/>
    <sheet name="tech" sheetId="11" state="veryHidden" r:id="rId11"/>
    <sheet name="modHyp" sheetId="12" state="veryHidden" r:id="rId12"/>
    <sheet name="modChange" sheetId="13" state="veryHidden" r:id="rId13"/>
    <sheet name="modSubsidiary" sheetId="14" state="veryHidden" r:id="rId14"/>
  </sheets>
  <externalReferences>
    <externalReference r:id="rId17"/>
    <externalReference r:id="rId18"/>
    <externalReference r:id="rId19"/>
  </externalReferences>
  <definedNames>
    <definedName name="activity">'Титульный'!$F$20</definedName>
    <definedName name="activity_zag">'Титульный'!$E$20</definedName>
    <definedName name="et_ssilki_1">'tech'!$A$13:$H$13</definedName>
    <definedName name="et_tsdostup_1">'tech'!$A$9:$H$9</definedName>
    <definedName name="fil" localSheetId="7">'[2]Титульный'!$F$15</definedName>
    <definedName name="fil">'Титульный'!$F$15</definedName>
    <definedName name="fil_flag">'Титульный'!$F$11</definedName>
    <definedName name="god" localSheetId="7">'[2]Титульный'!$F$9</definedName>
    <definedName name="god">'Титульный'!$F$9</definedName>
    <definedName name="inn" localSheetId="7">'[2]Титульный'!$F$17</definedName>
    <definedName name="inn">'Титульный'!$F$17</definedName>
    <definedName name="inn_zag">'Титульный'!$E$17</definedName>
    <definedName name="kind_of_activity" localSheetId="7">'[2]TEHSHEET'!$B$19:$B$25</definedName>
    <definedName name="kind_of_activity">'TEHSHEET'!$B$19:$B$22</definedName>
    <definedName name="kpp" localSheetId="7">'[2]Титульный'!$F$18</definedName>
    <definedName name="kpp">'Титульный'!$F$18</definedName>
    <definedName name="kpp_zag">'Титульный'!$E$18</definedName>
    <definedName name="LIST_ORG_TBO">'REESTR_ORG'!$A$2:$H$27</definedName>
    <definedName name="logical" localSheetId="7">'[2]TEHSHEET'!$B$3:$B$4</definedName>
    <definedName name="logical">'TEHSHEET'!$B$3:$B$4</definedName>
    <definedName name="mo" localSheetId="7">'[2]Титульный'!$G$23</definedName>
    <definedName name="mo">'Титульный'!$G$23</definedName>
    <definedName name="MO_LIST_10">'REESTR'!$B$45</definedName>
    <definedName name="MO_LIST_11">'REESTR'!$B$46:$B$54</definedName>
    <definedName name="MO_LIST_12">'REESTR'!$B$55:$B$60</definedName>
    <definedName name="MO_LIST_13">'REESTR'!$B$61:$B$68</definedName>
    <definedName name="MO_LIST_14">'REESTR'!$B$69:$B$74</definedName>
    <definedName name="MO_LIST_2">'REESTR'!$B$2:$B$6</definedName>
    <definedName name="MO_LIST_3">'REESTR'!$B$7:$B$9</definedName>
    <definedName name="MO_LIST_4">'REESTR'!$B$10</definedName>
    <definedName name="MO_LIST_5">'REESTR'!$B$11:$B$18</definedName>
    <definedName name="MO_LIST_6">'REESTR'!$B$19</definedName>
    <definedName name="MO_LIST_7">'REESTR'!$B$20:$B$25</definedName>
    <definedName name="MO_LIST_8">'REESTR'!$B$26:$B$31</definedName>
    <definedName name="MO_LIST_9">'REESTR'!$B$32:$B$44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'REESTR'!$D$2:$D$14</definedName>
    <definedName name="mr_zag">'Титульный'!$E$22</definedName>
    <definedName name="oktmo" localSheetId="7">'[2]Титульный'!$G$24</definedName>
    <definedName name="oktmo">'Титульный'!$G$24</definedName>
    <definedName name="org" localSheetId="7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7">'[2]Титульный'!$E$7</definedName>
    <definedName name="region_name">'Титульный'!$E$7</definedName>
    <definedName name="SCOPE_16_PRT" localSheetId="12">P1_SCOPE_16_PRT,P2_SCOPE_16_PRT</definedName>
    <definedName name="SCOPE_16_PRT" localSheetId="11">P1_SCOPE_16_PRT,P2_SCOPE_16_PRT</definedName>
    <definedName name="SCOPE_16_PRT" localSheetId="13">P1_SCOPE_16_PRT,P2_SCOPE_16_PRT</definedName>
    <definedName name="SCOPE_16_PRT" localSheetId="7">P1_SCOPE_16_PRT,P2_SCOPE_16_PRT</definedName>
    <definedName name="SCOPE_16_PRT" localSheetId="5">P1_SCOPE_16_PRT,P2_SCOPE_16_PRT</definedName>
    <definedName name="SCOPE_16_PRT">P1_SCOPE_16_PRT,P2_SCOPE_16_PRT</definedName>
    <definedName name="SCOPE_PER_PRT" localSheetId="12">P5_SCOPE_PER_PRT,P6_SCOPE_PER_PRT,P7_SCOPE_PER_PRT,P8_SCOPE_PER_PRT</definedName>
    <definedName name="SCOPE_PER_PRT" localSheetId="11">P5_SCOPE_PER_PRT,P6_SCOPE_PER_PRT,P7_SCOPE_PER_PRT,P8_SCOPE_PER_PRT</definedName>
    <definedName name="SCOPE_PER_PRT" localSheetId="13">P5_SCOPE_PER_PRT,P6_SCOPE_PER_PRT,P7_SCOPE_PER_PRT,P8_SCOPE_PER_PRT</definedName>
    <definedName name="SCOPE_PER_PRT" localSheetId="7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11">P1_SCOPE_SV_PRT,P2_SCOPE_SV_PRT,P3_SCOPE_SV_PRT</definedName>
    <definedName name="SCOPE_SV_PRT" localSheetId="13">P1_SCOPE_SV_PRT,P2_SCOPE_SV_PRT,P3_SCOPE_SV_PRT</definedName>
    <definedName name="SCOPE_SV_PRT" localSheetId="7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T2_DiapProt" localSheetId="12">P1_T2_DiapProt,P2_T2_DiapProt</definedName>
    <definedName name="T2_DiapProt" localSheetId="11">P1_T2_DiapProt,P2_T2_DiapProt</definedName>
    <definedName name="T2_DiapProt" localSheetId="13">P1_T2_DiapProt,P2_T2_DiapProt</definedName>
    <definedName name="T2_DiapProt" localSheetId="7">P1_T2_DiapProt,P2_T2_DiapProt</definedName>
    <definedName name="T2_DiapProt" localSheetId="5">P1_T2_DiapProt,P2_T2_DiapProt</definedName>
    <definedName name="T2_DiapProt">P1_T2_DiapProt,P2_T2_DiapProt</definedName>
    <definedName name="T6_Protect" localSheetId="12">P1_T6_Protect,P2_T6_Protect</definedName>
    <definedName name="T6_Protect" localSheetId="11">P1_T6_Protect,P2_T6_Protect</definedName>
    <definedName name="T6_Protect" localSheetId="13">P1_T6_Protect,P2_T6_Protect</definedName>
    <definedName name="T6_Protect" localSheetId="7">P1_T6_Protect,P2_T6_Protect</definedName>
    <definedName name="T6_Protect" localSheetId="5">P1_T6_Protect,P2_T6_Protect</definedName>
    <definedName name="T6_Protect">P1_T6_Protect,P2_T6_Protect</definedName>
    <definedName name="tar_price2">'[2]TEHSHEET'!$B$34:$B$40</definedName>
    <definedName name="version" localSheetId="7">'[2]Инструкция'!$P$2</definedName>
    <definedName name="version">#REF!</definedName>
    <definedName name="year_range" localSheetId="7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<sst xmlns="http://schemas.openxmlformats.org/spreadsheetml/2006/main" count="453" uniqueCount="351">
  <si>
    <t>МР_ОКТМО</t>
  </si>
  <si>
    <t>Источник официального опубликования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</si>
  <si>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</si>
  <si>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</si>
  <si>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</si>
  <si>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</si>
  <si>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</si>
  <si>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</si>
  <si>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</si>
  <si>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</si>
  <si>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</si>
  <si>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</si>
  <si>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</si>
  <si>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</si>
  <si>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</si>
  <si>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</si>
  <si>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</si>
  <si>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</si>
  <si>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</si>
  <si>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</si>
  <si>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</si>
  <si>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</si>
  <si>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</si>
  <si>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</si>
  <si>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</si>
  <si>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</si>
  <si>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</si>
  <si>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</si>
  <si>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Ссылки на публикации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</si>
  <si>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</si>
  <si>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</si>
  <si>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</si>
  <si>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</si>
  <si>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</si>
  <si>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</si>
  <si>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</si>
  <si>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</si>
  <si>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по тоннажу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</si>
  <si>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</si>
  <si>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</si>
  <si>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</si>
  <si>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</si>
  <si>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</si>
  <si>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</si>
  <si>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</si>
  <si>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</si>
  <si>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</si>
  <si>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</si>
  <si>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</si>
  <si>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</si>
  <si>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</si>
  <si>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</si>
  <si>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</si>
  <si>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</si>
  <si>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</si>
  <si>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</si>
  <si>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</si>
  <si>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</si>
  <si>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</si>
  <si>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</si>
  <si>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</si>
  <si>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</si>
  <si>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</si>
  <si>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</si>
  <si>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</si>
  <si>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</si>
  <si>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</si>
  <si>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</si>
  <si>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</si>
  <si>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</si>
  <si>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</si>
  <si>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</si>
  <si>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прибыль (тыс.руб.)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</si>
  <si>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</si>
  <si>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</si>
  <si>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</si>
  <si>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</si>
  <si>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</si>
  <si>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</si>
  <si>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</si>
  <si>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</si>
  <si>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</si>
  <si>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</si>
  <si>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</si>
  <si>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</si>
  <si>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</si>
  <si>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</si>
  <si>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</si>
  <si>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</si>
  <si>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</si>
  <si>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использовано средств за III квартал (тыс.руб.):</t>
  </si>
  <si>
    <t>использовано средств за IV квартал (тыс.руб.):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</si>
  <si>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</si>
  <si>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</si>
  <si>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</si>
  <si>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</si>
  <si>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</si>
  <si>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</si>
  <si>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</si>
  <si>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</si>
  <si>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</si>
  <si>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</si>
  <si>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</si>
  <si>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</si>
  <si>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</si>
  <si>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</si>
  <si>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</si>
  <si>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</si>
  <si>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</si>
  <si>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Информация о ценах (тарифах) на регулируемые товары и услуги и надбавках к этим ценам (тарифам)</t>
  </si>
  <si>
    <t>Значение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</si>
  <si>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</si>
  <si>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</si>
  <si>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</si>
  <si>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</si>
  <si>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</si>
  <si>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</si>
  <si>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19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</si>
  <si>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</si>
  <si>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</si>
  <si>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</si>
  <si>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</si>
  <si>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</si>
  <si>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</si>
  <si>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</si>
  <si>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</si>
  <si>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</si>
  <si>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</si>
  <si>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</si>
  <si>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</si>
  <si>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</si>
  <si>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</si>
  <si>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</si>
  <si>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</si>
  <si>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</si>
  <si>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</si>
  <si>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</si>
  <si>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</si>
  <si>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</si>
  <si>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</si>
  <si>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</si>
  <si>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</si>
  <si>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</si>
  <si>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</si>
  <si>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</si>
  <si>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</si>
  <si>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</si>
  <si>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</si>
  <si>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</si>
  <si>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</si>
  <si>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</si>
  <si>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</si>
  <si>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</si>
  <si>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</si>
  <si>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</si>
  <si>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</si>
  <si>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</si>
  <si>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</si>
  <si>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</si>
  <si>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</si>
  <si>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</si>
  <si>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</si>
  <si>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</si>
  <si>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</si>
  <si>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</si>
  <si>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</si>
  <si>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</si>
  <si>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</si>
  <si>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</si>
  <si>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</si>
  <si>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</si>
  <si>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</si>
  <si>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</si>
  <si>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</si>
  <si>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</si>
  <si>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</si>
  <si>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</si>
  <si>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</si>
  <si>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</si>
  <si>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</si>
  <si>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</si>
  <si>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</si>
  <si>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</si>
  <si>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</si>
  <si>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</si>
  <si>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</si>
  <si>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</si>
  <si>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</si>
  <si>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</si>
  <si>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</si>
  <si>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</si>
  <si>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</si>
  <si>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</si>
  <si>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</si>
  <si>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</si>
  <si>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</si>
  <si>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</si>
  <si>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</si>
  <si>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</si>
  <si>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</si>
  <si>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</si>
  <si>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</si>
  <si>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</si>
  <si>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</si>
  <si>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</si>
  <si>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</si>
  <si>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</si>
  <si>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</si>
  <si>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</si>
  <si>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</si>
  <si>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</si>
  <si>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</si>
  <si>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</si>
  <si>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</si>
  <si>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</si>
  <si>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</si>
  <si>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</si>
  <si>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</si>
  <si>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</si>
  <si>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</si>
  <si>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</si>
  <si>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</si>
  <si>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</si>
  <si>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</si>
  <si>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</si>
  <si>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</si>
  <si>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</si>
  <si>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</si>
  <si>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</si>
  <si>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</si>
  <si>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</si>
  <si>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</si>
  <si>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</si>
  <si>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</si>
  <si>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</si>
  <si>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</si>
  <si>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</si>
  <si>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</si>
  <si>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</si>
  <si>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</si>
  <si>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</si>
  <si>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</si>
  <si>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</si>
  <si>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</si>
  <si>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</si>
  <si>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</si>
  <si>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</si>
  <si>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</si>
  <si>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</si>
  <si>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</si>
  <si>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</si>
  <si>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</si>
  <si>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</si>
  <si>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</si>
  <si>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</si>
  <si>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</si>
  <si>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</si>
  <si>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</si>
  <si>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</si>
  <si>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</si>
  <si>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</si>
  <si>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</si>
  <si>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</si>
  <si>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</si>
  <si>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</si>
  <si>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</si>
  <si>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</si>
  <si>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</si>
  <si>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</si>
  <si>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</si>
  <si>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</si>
  <si>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</si>
  <si>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</si>
  <si>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</si>
  <si>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</si>
  <si>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</si>
  <si>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</si>
  <si>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</si>
  <si>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</si>
  <si>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</si>
  <si>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</si>
  <si>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</si>
  <si>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</si>
  <si>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</si>
  <si>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</si>
  <si>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Ссылка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</si>
  <si>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</si>
  <si>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</si>
  <si>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</si>
  <si>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</si>
  <si>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</si>
  <si>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</si>
  <si>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</si>
  <si>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</si>
  <si>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</si>
  <si>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ТБО показатели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</si>
  <si>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</si>
  <si>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</si>
  <si>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</si>
  <si>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</si>
  <si>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</si>
  <si>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</si>
  <si>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</si>
  <si>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</si>
  <si>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</si>
  <si>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</si>
  <si>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</si>
  <si>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</si>
  <si>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</si>
  <si>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</si>
  <si>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</si>
  <si>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</si>
  <si>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</si>
  <si>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Субъект РФ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</si>
  <si>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</si>
  <si>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</si>
  <si>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</si>
  <si>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</si>
  <si>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</si>
  <si>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</si>
  <si>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</si>
  <si>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</si>
  <si>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</si>
  <si>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</si>
  <si>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2.1.1</t>
  </si>
  <si>
    <t>2.1.2</t>
  </si>
  <si>
    <t>2.1.3</t>
  </si>
  <si>
    <t>2.1.4</t>
  </si>
  <si>
    <t>2.1.5</t>
  </si>
  <si>
    <t>2.1.6</t>
  </si>
  <si>
    <t>III квартал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</si>
  <si>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</si>
  <si>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</si>
  <si>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</si>
  <si>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</si>
  <si>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</si>
  <si>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ООО "АСПО"</t>
  </si>
  <si>
    <t>6027068381</t>
  </si>
  <si>
    <t>602701001</t>
  </si>
  <si>
    <t>Псковский район</t>
  </si>
  <si>
    <t>город Псков</t>
  </si>
  <si>
    <t>г.Псков ул.Декабристов 15/44</t>
  </si>
  <si>
    <t>Лукьянов Андрей Анатольевич</t>
  </si>
  <si>
    <t>8-8112-73-30-30</t>
  </si>
  <si>
    <t>Лаврентьева Елена Валерьевна</t>
  </si>
  <si>
    <t>8-8112-73-10-21</t>
  </si>
  <si>
    <t>главный бухгалтер</t>
  </si>
  <si>
    <t>aspo-pskov@yandex.ru</t>
  </si>
  <si>
    <t>Администрация города Пскова</t>
  </si>
  <si>
    <t>газета "Псковские новости"</t>
  </si>
  <si>
    <t>№ 3485 от30.12.2011г.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</si>
</sst>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7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6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6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6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6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6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6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6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6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6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6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6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6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7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7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7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7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7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7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7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7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7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58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59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0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1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2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3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4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5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8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2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04">
    <xf numFmtId="0" fontId="0" fillId="0" borderId="0" xfId="0" applyAlignment="1">
      <alignment/>
    </xf>
    <xf numFmtId="49" fontId="40" fillId="0" borderId="0" xfId="452" applyFont="1" applyAlignment="1" applyProtection="1">
      <alignment vertical="center" wrapText="1"/>
      <protection/>
    </xf>
    <xf numFmtId="49" fontId="40" fillId="0" borderId="0" xfId="452" applyFont="1" applyAlignment="1" applyProtection="1">
      <alignment vertical="top" wrapText="1"/>
      <protection/>
    </xf>
    <xf numFmtId="49" fontId="40" fillId="0" borderId="0" xfId="452" applyFont="1" applyProtection="1">
      <alignment vertical="top"/>
      <protection/>
    </xf>
    <xf numFmtId="49" fontId="40" fillId="55" borderId="0" xfId="452" applyFont="1" applyFill="1" applyProtection="1">
      <alignment vertical="top"/>
      <protection/>
    </xf>
    <xf numFmtId="0" fontId="40" fillId="0" borderId="18" xfId="454" applyFont="1" applyBorder="1" applyAlignment="1" applyProtection="1">
      <alignment horizontal="center"/>
      <protection/>
    </xf>
    <xf numFmtId="49" fontId="48" fillId="0" borderId="0" xfId="452" applyFont="1" applyAlignment="1" applyProtection="1">
      <alignment vertical="center"/>
      <protection/>
    </xf>
    <xf numFmtId="0" fontId="48" fillId="0" borderId="0" xfId="453" applyFont="1" applyFill="1" applyAlignment="1" applyProtection="1">
      <alignment vertical="center" wrapText="1"/>
      <protection/>
    </xf>
    <xf numFmtId="0" fontId="48" fillId="0" borderId="0" xfId="453" applyFont="1" applyFill="1" applyAlignment="1" applyProtection="1">
      <alignment horizontal="left" vertical="center" wrapText="1"/>
      <protection/>
    </xf>
    <xf numFmtId="0" fontId="40" fillId="56" borderId="25" xfId="453" applyFont="1" applyFill="1" applyBorder="1" applyAlignment="1" applyProtection="1">
      <alignment vertical="center" wrapText="1"/>
      <protection/>
    </xf>
    <xf numFmtId="0" fontId="40" fillId="0" borderId="26" xfId="453" applyFont="1" applyBorder="1" applyAlignment="1" applyProtection="1">
      <alignment vertical="center" wrapText="1"/>
      <protection/>
    </xf>
    <xf numFmtId="0" fontId="40" fillId="56" borderId="26" xfId="454" applyFont="1" applyFill="1" applyBorder="1" applyAlignment="1" applyProtection="1">
      <alignment vertical="center" wrapText="1"/>
      <protection/>
    </xf>
    <xf numFmtId="0" fontId="40" fillId="0" borderId="0" xfId="453" applyFont="1" applyAlignment="1" applyProtection="1">
      <alignment vertical="center" wrapText="1"/>
      <protection/>
    </xf>
    <xf numFmtId="0" fontId="40" fillId="56" borderId="27" xfId="454" applyFont="1" applyFill="1" applyBorder="1" applyAlignment="1" applyProtection="1">
      <alignment vertical="center" wrapText="1"/>
      <protection/>
    </xf>
    <xf numFmtId="0" fontId="40" fillId="56" borderId="0" xfId="454" applyFont="1" applyFill="1" applyBorder="1" applyAlignment="1" applyProtection="1">
      <alignment vertical="center" wrapText="1"/>
      <protection/>
    </xf>
    <xf numFmtId="0" fontId="40" fillId="56" borderId="0" xfId="454" applyFont="1" applyFill="1" applyBorder="1" applyAlignment="1" applyProtection="1">
      <alignment horizontal="center" vertical="center" wrapText="1"/>
      <protection/>
    </xf>
    <xf numFmtId="0" fontId="40" fillId="0" borderId="0" xfId="454" applyFont="1" applyFill="1" applyBorder="1" applyAlignment="1" applyProtection="1">
      <alignment horizontal="center" vertical="center" wrapText="1"/>
      <protection/>
    </xf>
    <xf numFmtId="0" fontId="48" fillId="56" borderId="27" xfId="458" applyNumberFormat="1" applyFont="1" applyFill="1" applyBorder="1" applyAlignment="1" applyProtection="1">
      <alignment horizontal="center" vertical="center" wrapText="1"/>
      <protection/>
    </xf>
    <xf numFmtId="0" fontId="48" fillId="56" borderId="0" xfId="458" applyNumberFormat="1" applyFont="1" applyFill="1" applyBorder="1" applyAlignment="1" applyProtection="1">
      <alignment horizontal="center" vertical="center" wrapText="1"/>
      <protection/>
    </xf>
    <xf numFmtId="0" fontId="40" fillId="57" borderId="28" xfId="458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458" applyNumberFormat="1" applyFont="1" applyFill="1" applyBorder="1" applyAlignment="1" applyProtection="1">
      <alignment horizontal="center" vertical="center" wrapText="1"/>
      <protection/>
    </xf>
    <xf numFmtId="14" fontId="40" fillId="56" borderId="0" xfId="458" applyNumberFormat="1" applyFont="1" applyFill="1" applyBorder="1" applyAlignment="1" applyProtection="1">
      <alignment horizontal="center" vertical="center" wrapText="1"/>
      <protection/>
    </xf>
    <xf numFmtId="0" fontId="43" fillId="56" borderId="0" xfId="458" applyNumberFormat="1" applyFont="1" applyFill="1" applyBorder="1" applyAlignment="1" applyProtection="1">
      <alignment horizontal="center" vertical="center" wrapText="1"/>
      <protection/>
    </xf>
    <xf numFmtId="0" fontId="40" fillId="56" borderId="0" xfId="454" applyNumberFormat="1" applyFont="1" applyFill="1" applyBorder="1" applyAlignment="1" applyProtection="1">
      <alignment vertical="center" wrapText="1"/>
      <protection/>
    </xf>
    <xf numFmtId="0" fontId="40" fillId="0" borderId="0" xfId="453" applyFont="1" applyBorder="1" applyAlignment="1" applyProtection="1">
      <alignment horizontal="center" vertical="center" wrapText="1"/>
      <protection/>
    </xf>
    <xf numFmtId="0" fontId="40" fillId="56" borderId="0" xfId="453" applyFont="1" applyFill="1" applyBorder="1" applyAlignment="1" applyProtection="1">
      <alignment horizontal="center" vertical="center" wrapText="1"/>
      <protection/>
    </xf>
    <xf numFmtId="0" fontId="48" fillId="0" borderId="0" xfId="453" applyFont="1" applyFill="1" applyBorder="1" applyAlignment="1" applyProtection="1">
      <alignment vertical="center" wrapText="1"/>
      <protection/>
    </xf>
    <xf numFmtId="49" fontId="48" fillId="0" borderId="0" xfId="458" applyNumberFormat="1" applyFont="1" applyFill="1" applyBorder="1" applyAlignment="1" applyProtection="1">
      <alignment horizontal="left" vertical="center" wrapText="1"/>
      <protection/>
    </xf>
    <xf numFmtId="49" fontId="40" fillId="56" borderId="27" xfId="458" applyNumberFormat="1" applyFont="1" applyFill="1" applyBorder="1" applyAlignment="1" applyProtection="1">
      <alignment horizontal="center" vertical="center" wrapText="1"/>
      <protection/>
    </xf>
    <xf numFmtId="49" fontId="40" fillId="56" borderId="18" xfId="458" applyNumberFormat="1" applyFont="1" applyFill="1" applyBorder="1" applyAlignment="1" applyProtection="1">
      <alignment horizontal="center" vertical="center" wrapText="1"/>
      <protection/>
    </xf>
    <xf numFmtId="0" fontId="40" fillId="56" borderId="29" xfId="454" applyFont="1" applyFill="1" applyBorder="1" applyAlignment="1" applyProtection="1">
      <alignment vertical="center" wrapText="1"/>
      <protection/>
    </xf>
    <xf numFmtId="0" fontId="40" fillId="56" borderId="30" xfId="454" applyFont="1" applyFill="1" applyBorder="1" applyAlignment="1" applyProtection="1">
      <alignment vertical="center" wrapText="1"/>
      <protection/>
    </xf>
    <xf numFmtId="0" fontId="40" fillId="56" borderId="30" xfId="454" applyFont="1" applyFill="1" applyBorder="1" applyAlignment="1" applyProtection="1">
      <alignment horizontal="center" vertical="center" wrapText="1"/>
      <protection/>
    </xf>
    <xf numFmtId="0" fontId="40" fillId="0" borderId="0" xfId="453" applyFont="1" applyFill="1" applyAlignment="1" applyProtection="1">
      <alignment horizontal="center" vertical="center" wrapText="1"/>
      <protection/>
    </xf>
    <xf numFmtId="0" fontId="40" fillId="0" borderId="0" xfId="453" applyFont="1" applyAlignment="1" applyProtection="1">
      <alignment horizontal="center" vertical="center" wrapText="1"/>
      <protection/>
    </xf>
    <xf numFmtId="0" fontId="40" fillId="0" borderId="0" xfId="453" applyFont="1" applyFill="1" applyAlignment="1" applyProtection="1">
      <alignment vertical="center" wrapText="1"/>
      <protection/>
    </xf>
    <xf numFmtId="0" fontId="48" fillId="0" borderId="0" xfId="453" applyFont="1" applyAlignment="1" applyProtection="1">
      <alignment vertical="center" wrapText="1"/>
      <protection/>
    </xf>
    <xf numFmtId="0" fontId="48" fillId="0" borderId="0" xfId="453" applyFont="1" applyAlignment="1" applyProtection="1">
      <alignment horizontal="center" vertical="center" wrapText="1"/>
      <protection/>
    </xf>
    <xf numFmtId="0" fontId="40" fillId="56" borderId="0" xfId="458" applyNumberFormat="1" applyFont="1" applyFill="1" applyBorder="1" applyAlignment="1" applyProtection="1">
      <alignment horizontal="center" vertical="center" wrapText="1"/>
      <protection/>
    </xf>
    <xf numFmtId="0" fontId="43" fillId="57" borderId="28" xfId="454" applyFont="1" applyFill="1" applyBorder="1" applyAlignment="1" applyProtection="1">
      <alignment horizontal="center" vertical="center" wrapText="1"/>
      <protection locked="0"/>
    </xf>
    <xf numFmtId="0" fontId="40" fillId="56" borderId="31" xfId="454" applyFont="1" applyFill="1" applyBorder="1" applyAlignment="1" applyProtection="1">
      <alignment horizontal="center" vertical="center" wrapText="1"/>
      <protection/>
    </xf>
    <xf numFmtId="0" fontId="40" fillId="56" borderId="18" xfId="454" applyFont="1" applyFill="1" applyBorder="1" applyAlignment="1" applyProtection="1">
      <alignment horizontal="center" vertical="center" wrapText="1"/>
      <protection/>
    </xf>
    <xf numFmtId="49" fontId="40" fillId="0" borderId="0" xfId="451" applyNumberFormat="1" applyProtection="1">
      <alignment vertical="top"/>
      <protection/>
    </xf>
    <xf numFmtId="0" fontId="50" fillId="0" borderId="0" xfId="453" applyFont="1" applyAlignment="1" applyProtection="1">
      <alignment vertical="center" wrapText="1"/>
      <protection/>
    </xf>
    <xf numFmtId="49" fontId="48" fillId="0" borderId="0" xfId="458" applyNumberFormat="1" applyFont="1" applyAlignment="1" applyProtection="1">
      <alignment horizontal="center" vertical="center" wrapText="1"/>
      <protection/>
    </xf>
    <xf numFmtId="49" fontId="48" fillId="0" borderId="0" xfId="458" applyNumberFormat="1" applyFont="1" applyAlignment="1" applyProtection="1">
      <alignment horizontal="center" vertical="center"/>
      <protection/>
    </xf>
    <xf numFmtId="49" fontId="40" fillId="56" borderId="32" xfId="458" applyNumberFormat="1" applyFont="1" applyFill="1" applyBorder="1" applyAlignment="1" applyProtection="1">
      <alignment horizontal="center" vertical="center" wrapText="1"/>
      <protection/>
    </xf>
    <xf numFmtId="0" fontId="40" fillId="57" borderId="33" xfId="458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58" applyNumberFormat="1" applyFont="1" applyFill="1" applyBorder="1" applyAlignment="1" applyProtection="1">
      <alignment horizontal="center" vertical="center" wrapText="1"/>
      <protection/>
    </xf>
    <xf numFmtId="0" fontId="40" fillId="56" borderId="35" xfId="458" applyNumberFormat="1" applyFont="1" applyFill="1" applyBorder="1" applyAlignment="1" applyProtection="1">
      <alignment horizontal="center" vertical="center" wrapText="1"/>
      <protection/>
    </xf>
    <xf numFmtId="0" fontId="40" fillId="56" borderId="24" xfId="458" applyNumberFormat="1" applyFont="1" applyFill="1" applyBorder="1" applyAlignment="1" applyProtection="1">
      <alignment horizontal="center" vertical="center" wrapText="1"/>
      <protection/>
    </xf>
    <xf numFmtId="0" fontId="40" fillId="56" borderId="36" xfId="458" applyNumberFormat="1" applyFont="1" applyFill="1" applyBorder="1" applyAlignment="1" applyProtection="1">
      <alignment horizontal="center" vertical="center" wrapText="1"/>
      <protection/>
    </xf>
    <xf numFmtId="49" fontId="40" fillId="56" borderId="24" xfId="458" applyNumberFormat="1" applyFont="1" applyFill="1" applyBorder="1" applyAlignment="1" applyProtection="1">
      <alignment horizontal="center" vertical="center" wrapText="1"/>
      <protection/>
    </xf>
    <xf numFmtId="0" fontId="40" fillId="56" borderId="37" xfId="454" applyFont="1" applyFill="1" applyBorder="1" applyAlignment="1" applyProtection="1">
      <alignment horizontal="center" vertical="center" wrapText="1"/>
      <protection/>
    </xf>
    <xf numFmtId="0" fontId="40" fillId="56" borderId="32" xfId="453" applyFont="1" applyFill="1" applyBorder="1" applyAlignment="1" applyProtection="1">
      <alignment horizontal="center" vertical="center" wrapText="1"/>
      <protection/>
    </xf>
    <xf numFmtId="49" fontId="40" fillId="57" borderId="38" xfId="458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58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58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58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58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58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458" applyNumberFormat="1" applyFont="1" applyFill="1" applyBorder="1" applyAlignment="1" applyProtection="1">
      <alignment horizontal="center" vertical="center" wrapText="1"/>
      <protection/>
    </xf>
    <xf numFmtId="49" fontId="40" fillId="0" borderId="0" xfId="450" applyFont="1" applyProtection="1">
      <alignment vertical="top"/>
      <protection/>
    </xf>
    <xf numFmtId="49" fontId="40" fillId="0" borderId="0" xfId="450" applyFont="1" applyAlignment="1" applyProtection="1">
      <alignment horizontal="center" vertical="top"/>
      <protection/>
    </xf>
    <xf numFmtId="0" fontId="40" fillId="0" borderId="0" xfId="456" applyFont="1" applyAlignment="1" applyProtection="1">
      <alignment horizontal="center" vertical="center"/>
      <protection/>
    </xf>
    <xf numFmtId="49" fontId="43" fillId="56" borderId="17" xfId="450" applyFont="1" applyFill="1" applyBorder="1" applyAlignment="1" applyProtection="1">
      <alignment horizontal="center" vertical="center"/>
      <protection/>
    </xf>
    <xf numFmtId="49" fontId="43" fillId="56" borderId="42" xfId="450" applyFont="1" applyFill="1" applyBorder="1" applyAlignment="1" applyProtection="1">
      <alignment horizontal="center" vertical="center"/>
      <protection/>
    </xf>
    <xf numFmtId="49" fontId="43" fillId="56" borderId="43" xfId="450" applyFont="1" applyFill="1" applyBorder="1" applyAlignment="1" applyProtection="1">
      <alignment horizontal="center" vertical="center"/>
      <protection/>
    </xf>
    <xf numFmtId="49" fontId="43" fillId="0" borderId="0" xfId="450" applyFont="1" applyProtection="1">
      <alignment vertical="top"/>
      <protection/>
    </xf>
    <xf numFmtId="0" fontId="40" fillId="57" borderId="38" xfId="458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52" fillId="56" borderId="0" xfId="340" applyFont="1" applyFill="1" applyAlignment="1" applyProtection="1">
      <alignment/>
      <protection/>
    </xf>
    <xf numFmtId="0" fontId="43" fillId="56" borderId="51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53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2" applyProtection="1">
      <alignment vertical="top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51" fillId="56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3" fillId="0" borderId="0" xfId="0" applyFont="1" applyFill="1" applyBorder="1" applyAlignment="1" applyProtection="1">
      <alignment horizontal="center" wrapText="1"/>
      <protection/>
    </xf>
    <xf numFmtId="0" fontId="43" fillId="58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49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vertical="center" wrapText="1"/>
      <protection/>
    </xf>
    <xf numFmtId="2" fontId="40" fillId="40" borderId="1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58" borderId="30" xfId="0" applyFont="1" applyFill="1" applyBorder="1" applyAlignment="1" applyProtection="1">
      <alignment/>
      <protection/>
    </xf>
    <xf numFmtId="0" fontId="40" fillId="58" borderId="50" xfId="0" applyFont="1" applyFill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0" fillId="4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58" xfId="0" applyNumberFormat="1" applyFont="1" applyFill="1" applyBorder="1" applyAlignment="1" applyProtection="1">
      <alignment horizontal="center" vertical="center"/>
      <protection locked="0"/>
    </xf>
    <xf numFmtId="2" fontId="40" fillId="40" borderId="58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49" fontId="40" fillId="0" borderId="53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" fontId="40" fillId="4" borderId="32" xfId="0" applyNumberFormat="1" applyFont="1" applyFill="1" applyBorder="1" applyAlignment="1" applyProtection="1">
      <alignment horizontal="center" vertical="center"/>
      <protection/>
    </xf>
    <xf numFmtId="0" fontId="40" fillId="58" borderId="29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wrapText="1"/>
      <protection/>
    </xf>
    <xf numFmtId="0" fontId="40" fillId="0" borderId="60" xfId="454" applyFont="1" applyFill="1" applyBorder="1" applyAlignment="1" applyProtection="1">
      <alignment vertical="center" wrapText="1"/>
      <protection/>
    </xf>
    <xf numFmtId="0" fontId="40" fillId="56" borderId="60" xfId="0" applyFont="1" applyFill="1" applyBorder="1" applyAlignment="1" applyProtection="1">
      <alignment/>
      <protection/>
    </xf>
    <xf numFmtId="0" fontId="40" fillId="56" borderId="34" xfId="454" applyFont="1" applyFill="1" applyBorder="1" applyAlignment="1" applyProtection="1">
      <alignment horizontal="center" vertical="center" wrapText="1"/>
      <protection/>
    </xf>
    <xf numFmtId="0" fontId="40" fillId="56" borderId="0" xfId="453" applyFont="1" applyFill="1" applyBorder="1" applyAlignment="1" applyProtection="1">
      <alignment vertical="center" wrapText="1"/>
      <protection/>
    </xf>
    <xf numFmtId="0" fontId="40" fillId="58" borderId="44" xfId="453" applyFont="1" applyFill="1" applyBorder="1" applyAlignment="1" applyProtection="1">
      <alignment vertical="center" wrapText="1"/>
      <protection/>
    </xf>
    <xf numFmtId="0" fontId="40" fillId="58" borderId="21" xfId="453" applyFont="1" applyFill="1" applyBorder="1" applyAlignment="1" applyProtection="1">
      <alignment vertical="center" wrapText="1"/>
      <protection/>
    </xf>
    <xf numFmtId="0" fontId="40" fillId="58" borderId="50" xfId="453" applyFont="1" applyFill="1" applyBorder="1" applyAlignment="1" applyProtection="1">
      <alignment vertical="center" wrapText="1"/>
      <protection/>
    </xf>
    <xf numFmtId="49" fontId="40" fillId="56" borderId="0" xfId="458" applyNumberFormat="1" applyFont="1" applyFill="1" applyBorder="1" applyAlignment="1" applyProtection="1">
      <alignment horizontal="center" vertical="center" wrapText="1"/>
      <protection/>
    </xf>
    <xf numFmtId="49" fontId="40" fillId="0" borderId="18" xfId="436" applyNumberFormat="1" applyFont="1" applyFill="1" applyBorder="1" applyAlignment="1" applyProtection="1">
      <alignment vertical="center" wrapText="1"/>
      <protection/>
    </xf>
    <xf numFmtId="49" fontId="40" fillId="40" borderId="33" xfId="436" applyNumberFormat="1" applyFont="1" applyFill="1" applyBorder="1" applyAlignment="1" applyProtection="1">
      <alignment vertical="center" wrapText="1"/>
      <protection locked="0"/>
    </xf>
    <xf numFmtId="194" fontId="40" fillId="40" borderId="18" xfId="436" applyNumberFormat="1" applyFont="1" applyFill="1" applyBorder="1" applyAlignment="1" applyProtection="1">
      <alignment vertical="center" wrapText="1"/>
      <protection locked="0"/>
    </xf>
    <xf numFmtId="14" fontId="40" fillId="40" borderId="18" xfId="436" applyNumberFormat="1" applyFont="1" applyFill="1" applyBorder="1" applyAlignment="1" applyProtection="1">
      <alignment vertical="center" wrapText="1"/>
      <protection locked="0"/>
    </xf>
    <xf numFmtId="49" fontId="40" fillId="40" borderId="18" xfId="436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6" applyNumberFormat="1" applyFont="1" applyFill="1" applyBorder="1" applyAlignment="1" applyProtection="1">
      <alignment vertical="center" wrapText="1"/>
      <protection locked="0"/>
    </xf>
    <xf numFmtId="4" fontId="40" fillId="40" borderId="4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194" fontId="40" fillId="0" borderId="18" xfId="436" applyNumberFormat="1" applyFont="1" applyFill="1" applyBorder="1" applyAlignment="1" applyProtection="1">
      <alignment vertical="center" wrapText="1"/>
      <protection/>
    </xf>
    <xf numFmtId="14" fontId="40" fillId="0" borderId="18" xfId="436" applyNumberFormat="1" applyFont="1" applyFill="1" applyBorder="1" applyAlignment="1" applyProtection="1">
      <alignment vertical="center" wrapText="1"/>
      <protection/>
    </xf>
    <xf numFmtId="49" fontId="40" fillId="0" borderId="33" xfId="436" applyNumberFormat="1" applyFont="1" applyFill="1" applyBorder="1" applyAlignment="1" applyProtection="1">
      <alignment vertical="center" wrapText="1"/>
      <protection/>
    </xf>
    <xf numFmtId="194" fontId="40" fillId="40" borderId="32" xfId="436" applyNumberFormat="1" applyFont="1" applyFill="1" applyBorder="1" applyAlignment="1" applyProtection="1">
      <alignment vertical="center" wrapText="1"/>
      <protection locked="0"/>
    </xf>
    <xf numFmtId="14" fontId="40" fillId="40" borderId="32" xfId="436" applyNumberFormat="1" applyFont="1" applyFill="1" applyBorder="1" applyAlignment="1" applyProtection="1">
      <alignment vertical="center" wrapText="1"/>
      <protection locked="0"/>
    </xf>
    <xf numFmtId="49" fontId="40" fillId="40" borderId="32" xfId="436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436" applyNumberFormat="1" applyFont="1" applyFill="1" applyBorder="1" applyAlignment="1" applyProtection="1">
      <alignment vertical="center" wrapText="1"/>
      <protection locked="0"/>
    </xf>
    <xf numFmtId="49" fontId="40" fillId="40" borderId="39" xfId="436" applyNumberFormat="1" applyFont="1" applyFill="1" applyBorder="1" applyAlignment="1" applyProtection="1">
      <alignment vertical="center" wrapText="1"/>
      <protection locked="0"/>
    </xf>
    <xf numFmtId="0" fontId="40" fillId="57" borderId="28" xfId="453" applyFont="1" applyFill="1" applyBorder="1" applyAlignment="1" applyProtection="1">
      <alignment horizontal="center" vertical="center" wrapText="1"/>
      <protection locked="0"/>
    </xf>
    <xf numFmtId="49" fontId="43" fillId="56" borderId="17" xfId="436" applyNumberFormat="1" applyFont="1" applyFill="1" applyBorder="1" applyAlignment="1" applyProtection="1">
      <alignment horizontal="center" vertical="center" wrapText="1"/>
      <protection/>
    </xf>
    <xf numFmtId="0" fontId="43" fillId="56" borderId="42" xfId="436" applyFont="1" applyFill="1" applyBorder="1" applyAlignment="1" applyProtection="1">
      <alignment horizontal="center" vertical="center" wrapText="1"/>
      <protection/>
    </xf>
    <xf numFmtId="0" fontId="43" fillId="56" borderId="62" xfId="436" applyFont="1" applyFill="1" applyBorder="1" applyAlignment="1" applyProtection="1">
      <alignment horizontal="center" vertical="center" wrapText="1"/>
      <protection/>
    </xf>
    <xf numFmtId="194" fontId="40" fillId="0" borderId="49" xfId="436" applyNumberFormat="1" applyFont="1" applyFill="1" applyBorder="1" applyAlignment="1" applyProtection="1">
      <alignment vertical="center" wrapText="1"/>
      <protection/>
    </xf>
    <xf numFmtId="14" fontId="40" fillId="0" borderId="49" xfId="436" applyNumberFormat="1" applyFont="1" applyFill="1" applyBorder="1" applyAlignment="1" applyProtection="1">
      <alignment vertical="center" wrapText="1"/>
      <protection/>
    </xf>
    <xf numFmtId="49" fontId="40" fillId="0" borderId="49" xfId="436" applyNumberFormat="1" applyFont="1" applyFill="1" applyBorder="1" applyAlignment="1" applyProtection="1">
      <alignment vertical="center" wrapText="1"/>
      <protection/>
    </xf>
    <xf numFmtId="49" fontId="40" fillId="0" borderId="57" xfId="436" applyNumberFormat="1" applyFont="1" applyFill="1" applyBorder="1" applyAlignment="1" applyProtection="1">
      <alignment vertical="center" wrapText="1"/>
      <protection/>
    </xf>
    <xf numFmtId="49" fontId="51" fillId="56" borderId="34" xfId="436" applyNumberFormat="1" applyFont="1" applyFill="1" applyBorder="1" applyAlignment="1" applyProtection="1">
      <alignment horizontal="center" vertical="center" wrapText="1"/>
      <protection/>
    </xf>
    <xf numFmtId="0" fontId="51" fillId="56" borderId="45" xfId="436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 wrapText="1"/>
      <protection/>
    </xf>
    <xf numFmtId="49" fontId="43" fillId="40" borderId="58" xfId="0" applyNumberFormat="1" applyFont="1" applyFill="1" applyBorder="1" applyAlignment="1" applyProtection="1">
      <alignment horizontal="center" vertical="center"/>
      <protection locked="0"/>
    </xf>
    <xf numFmtId="0" fontId="52" fillId="0" borderId="0" xfId="340" applyFont="1" applyBorder="1" applyAlignment="1" applyProtection="1">
      <alignment vertical="center"/>
      <protection/>
    </xf>
    <xf numFmtId="0" fontId="52" fillId="56" borderId="21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0" borderId="63" xfId="0" applyFont="1" applyFill="1" applyBorder="1" applyAlignment="1" applyProtection="1">
      <alignment horizontal="left" vertical="center" wrapText="1" indent="1"/>
      <protection/>
    </xf>
    <xf numFmtId="0" fontId="40" fillId="0" borderId="49" xfId="0" applyFont="1" applyFill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63" xfId="0" applyFont="1" applyFill="1" applyBorder="1" applyAlignment="1" applyProtection="1">
      <alignment horizontal="left" vertical="center" wrapText="1"/>
      <protection/>
    </xf>
    <xf numFmtId="0" fontId="40" fillId="0" borderId="6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0" fillId="40" borderId="6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5" xfId="0" applyNumberFormat="1" applyFont="1" applyFill="1" applyBorder="1" applyAlignment="1" applyProtection="1">
      <alignment horizontal="center" vertical="center"/>
      <protection/>
    </xf>
    <xf numFmtId="2" fontId="40" fillId="0" borderId="65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4" fontId="40" fillId="4" borderId="65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340" applyFont="1" applyFill="1" applyBorder="1" applyAlignment="1" applyProtection="1">
      <alignment horizontal="center" vertical="center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2" fillId="38" borderId="38" xfId="340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2" fillId="38" borderId="33" xfId="340" applyFont="1" applyFill="1" applyBorder="1" applyAlignment="1" applyProtection="1">
      <alignment horizontal="center" vertical="center"/>
      <protection/>
    </xf>
    <xf numFmtId="0" fontId="52" fillId="38" borderId="39" xfId="340" applyFont="1" applyFill="1" applyBorder="1" applyAlignment="1" applyProtection="1">
      <alignment horizontal="center" vertical="center"/>
      <protection/>
    </xf>
    <xf numFmtId="0" fontId="52" fillId="58" borderId="0" xfId="340" applyFont="1" applyFill="1" applyBorder="1" applyAlignment="1" applyProtection="1">
      <alignment/>
      <protection/>
    </xf>
    <xf numFmtId="49" fontId="43" fillId="0" borderId="55" xfId="436" applyNumberFormat="1" applyFont="1" applyFill="1" applyBorder="1" applyAlignment="1" applyProtection="1">
      <alignment horizontal="center" vertical="center" wrapText="1"/>
      <protection/>
    </xf>
    <xf numFmtId="0" fontId="43" fillId="0" borderId="50" xfId="436" applyFont="1" applyFill="1" applyBorder="1" applyAlignment="1" applyProtection="1">
      <alignment vertical="center" wrapText="1"/>
      <protection/>
    </xf>
    <xf numFmtId="0" fontId="40" fillId="0" borderId="50" xfId="436" applyFont="1" applyFill="1" applyBorder="1" applyAlignment="1" applyProtection="1">
      <alignment horizontal="center" vertical="center" wrapText="1"/>
      <protection/>
    </xf>
    <xf numFmtId="49" fontId="40" fillId="0" borderId="55" xfId="436" applyNumberFormat="1" applyFont="1" applyBorder="1" applyAlignment="1" applyProtection="1">
      <alignment horizontal="center" vertical="center" wrapText="1"/>
      <protection/>
    </xf>
    <xf numFmtId="0" fontId="43" fillId="0" borderId="50" xfId="436" applyFont="1" applyFill="1" applyBorder="1" applyAlignment="1" applyProtection="1">
      <alignment horizontal="left" vertical="center" wrapText="1" indent="1"/>
      <protection/>
    </xf>
    <xf numFmtId="0" fontId="40" fillId="0" borderId="50" xfId="436" applyFont="1" applyBorder="1" applyAlignment="1" applyProtection="1">
      <alignment horizontal="left" vertical="center" wrapText="1" indent="2"/>
      <protection/>
    </xf>
    <xf numFmtId="0" fontId="40" fillId="0" borderId="50" xfId="436" applyFont="1" applyBorder="1" applyAlignment="1" applyProtection="1">
      <alignment horizontal="center" vertical="center" wrapText="1"/>
      <protection/>
    </xf>
    <xf numFmtId="49" fontId="40" fillId="0" borderId="55" xfId="436" applyNumberFormat="1" applyFont="1" applyFill="1" applyBorder="1" applyAlignment="1" applyProtection="1">
      <alignment horizontal="center" vertical="center" wrapText="1"/>
      <protection/>
    </xf>
    <xf numFmtId="0" fontId="40" fillId="0" borderId="50" xfId="436" applyFont="1" applyFill="1" applyBorder="1" applyAlignment="1" applyProtection="1">
      <alignment horizontal="left" vertical="center" wrapText="1" indent="2"/>
      <protection/>
    </xf>
    <xf numFmtId="49" fontId="43" fillId="0" borderId="55" xfId="436" applyNumberFormat="1" applyFont="1" applyBorder="1" applyAlignment="1" applyProtection="1">
      <alignment horizontal="center" vertical="center" wrapText="1"/>
      <protection/>
    </xf>
    <xf numFmtId="0" fontId="43" fillId="0" borderId="50" xfId="436" applyFont="1" applyBorder="1" applyAlignment="1" applyProtection="1">
      <alignment vertical="center" wrapText="1"/>
      <protection/>
    </xf>
    <xf numFmtId="0" fontId="40" fillId="0" borderId="50" xfId="436" applyFont="1" applyBorder="1" applyAlignment="1" applyProtection="1">
      <alignment horizontal="left" vertical="center" wrapText="1" indent="1"/>
      <protection/>
    </xf>
    <xf numFmtId="0" fontId="43" fillId="0" borderId="32" xfId="436" applyFont="1" applyBorder="1" applyAlignment="1" applyProtection="1">
      <alignment vertical="center" wrapText="1"/>
      <protection/>
    </xf>
    <xf numFmtId="0" fontId="40" fillId="0" borderId="32" xfId="436" applyFont="1" applyBorder="1" applyAlignment="1" applyProtection="1">
      <alignment horizontal="center" vertical="center" wrapText="1"/>
      <protection/>
    </xf>
    <xf numFmtId="0" fontId="53" fillId="58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52" fillId="0" borderId="0" xfId="340" applyFont="1" applyAlignment="1" applyProtection="1">
      <alignment/>
      <protection/>
    </xf>
    <xf numFmtId="49" fontId="40" fillId="0" borderId="0" xfId="0" applyNumberFormat="1" applyFont="1" applyAlignment="1">
      <alignment/>
    </xf>
    <xf numFmtId="49" fontId="43" fillId="57" borderId="18" xfId="0" applyNumberFormat="1" applyFont="1" applyFill="1" applyBorder="1" applyAlignment="1" applyProtection="1">
      <alignment horizontal="center" vertical="center"/>
      <protection locked="0"/>
    </xf>
    <xf numFmtId="0" fontId="40" fillId="57" borderId="43" xfId="454" applyFont="1" applyFill="1" applyBorder="1" applyAlignment="1" applyProtection="1">
      <alignment horizontal="center" vertical="center" wrapText="1"/>
      <protection locked="0"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left"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1" applyNumberFormat="1" applyFont="1" applyProtection="1">
      <alignment vertical="top"/>
      <protection/>
    </xf>
    <xf numFmtId="49" fontId="40" fillId="0" borderId="29" xfId="436" applyNumberFormat="1" applyFont="1" applyFill="1" applyBorder="1" applyAlignment="1" applyProtection="1">
      <alignment vertical="center" wrapText="1"/>
      <protection/>
    </xf>
    <xf numFmtId="49" fontId="40" fillId="0" borderId="54" xfId="436" applyNumberFormat="1" applyFont="1" applyFill="1" applyBorder="1" applyAlignment="1" applyProtection="1">
      <alignment vertical="center" wrapText="1"/>
      <protection/>
    </xf>
    <xf numFmtId="49" fontId="40" fillId="40" borderId="54" xfId="436" applyNumberFormat="1" applyFont="1" applyFill="1" applyBorder="1" applyAlignment="1" applyProtection="1">
      <alignment vertical="center" wrapText="1"/>
      <protection locked="0"/>
    </xf>
    <xf numFmtId="49" fontId="40" fillId="40" borderId="56" xfId="436" applyNumberFormat="1" applyFont="1" applyFill="1" applyBorder="1" applyAlignment="1" applyProtection="1">
      <alignment vertical="center" wrapText="1"/>
      <protection locked="0"/>
    </xf>
    <xf numFmtId="0" fontId="43" fillId="56" borderId="45" xfId="436" applyFont="1" applyFill="1" applyBorder="1" applyAlignment="1" applyProtection="1">
      <alignment horizontal="center" vertical="center" wrapText="1"/>
      <protection/>
    </xf>
    <xf numFmtId="0" fontId="43" fillId="56" borderId="67" xfId="0" applyFont="1" applyFill="1" applyBorder="1" applyAlignment="1" applyProtection="1">
      <alignment horizontal="center" vertical="center" wrapText="1"/>
      <protection/>
    </xf>
    <xf numFmtId="0" fontId="40" fillId="56" borderId="0" xfId="0" applyFont="1" applyFill="1" applyBorder="1" applyAlignment="1" applyProtection="1">
      <alignment/>
      <protection/>
    </xf>
    <xf numFmtId="0" fontId="48" fillId="56" borderId="27" xfId="0" applyFont="1" applyFill="1" applyBorder="1" applyAlignment="1" applyProtection="1">
      <alignment/>
      <protection/>
    </xf>
    <xf numFmtId="0" fontId="51" fillId="56" borderId="24" xfId="0" applyFont="1" applyFill="1" applyBorder="1" applyAlignment="1" applyProtection="1">
      <alignment horizontal="center" vertical="center" wrapText="1"/>
      <protection/>
    </xf>
    <xf numFmtId="0" fontId="51" fillId="56" borderId="37" xfId="0" applyFont="1" applyFill="1" applyBorder="1" applyAlignment="1" applyProtection="1">
      <alignment horizontal="center" vertical="center" wrapText="1"/>
      <protection/>
    </xf>
    <xf numFmtId="0" fontId="51" fillId="56" borderId="38" xfId="0" applyFont="1" applyFill="1" applyBorder="1" applyAlignment="1" applyProtection="1">
      <alignment horizontal="center" vertical="center" wrapText="1"/>
      <protection/>
    </xf>
    <xf numFmtId="0" fontId="43" fillId="56" borderId="53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3" fillId="56" borderId="53" xfId="0" applyNumberFormat="1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49" xfId="0" applyFont="1" applyFill="1" applyBorder="1" applyAlignment="1" applyProtection="1">
      <alignment horizontal="left" vertical="center" wrapText="1"/>
      <protection/>
    </xf>
    <xf numFmtId="0" fontId="43" fillId="59" borderId="68" xfId="0" applyFont="1" applyFill="1" applyBorder="1" applyAlignment="1" applyProtection="1">
      <alignment horizontal="center" wrapText="1"/>
      <protection/>
    </xf>
    <xf numFmtId="0" fontId="52" fillId="59" borderId="69" xfId="340" applyFont="1" applyFill="1" applyBorder="1" applyAlignment="1" applyProtection="1">
      <alignment horizontal="left" vertical="center" wrapText="1" indent="1"/>
      <protection/>
    </xf>
    <xf numFmtId="0" fontId="40" fillId="59" borderId="61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2" fillId="56" borderId="27" xfId="340" applyFont="1" applyFill="1" applyBorder="1" applyAlignment="1" applyProtection="1">
      <alignment horizontal="center" vertical="center" wrapText="1"/>
      <protection/>
    </xf>
    <xf numFmtId="49" fontId="55" fillId="0" borderId="53" xfId="457" applyNumberFormat="1" applyFont="1" applyBorder="1" applyAlignment="1" applyProtection="1">
      <alignment horizontal="center" vertical="center"/>
      <protection/>
    </xf>
    <xf numFmtId="0" fontId="40" fillId="57" borderId="18" xfId="455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3" xfId="0" applyNumberFormat="1" applyFont="1" applyFill="1" applyBorder="1" applyAlignment="1" applyProtection="1">
      <alignment horizontal="left" vertical="center" wrapText="1"/>
      <protection/>
    </xf>
    <xf numFmtId="0" fontId="52" fillId="38" borderId="70" xfId="340" applyFont="1" applyFill="1" applyBorder="1" applyAlignment="1" applyProtection="1">
      <alignment horizontal="center" vertical="center"/>
      <protection/>
    </xf>
    <xf numFmtId="0" fontId="43" fillId="0" borderId="36" xfId="0" applyFont="1" applyBorder="1" applyAlignment="1" applyProtection="1">
      <alignment horizontal="center" vertical="center"/>
      <protection/>
    </xf>
    <xf numFmtId="49" fontId="40" fillId="56" borderId="53" xfId="458" applyNumberFormat="1" applyFont="1" applyFill="1" applyBorder="1" applyAlignment="1" applyProtection="1">
      <alignment horizontal="center" vertical="center" wrapText="1"/>
      <protection/>
    </xf>
    <xf numFmtId="49" fontId="40" fillId="56" borderId="36" xfId="458" applyNumberFormat="1" applyFont="1" applyFill="1" applyBorder="1" applyAlignment="1" applyProtection="1">
      <alignment horizontal="center" vertical="center" wrapText="1"/>
      <protection/>
    </xf>
    <xf numFmtId="0" fontId="40" fillId="56" borderId="71" xfId="454" applyFont="1" applyFill="1" applyBorder="1" applyAlignment="1" applyProtection="1">
      <alignment horizontal="center" vertical="center" wrapText="1"/>
      <protection/>
    </xf>
    <xf numFmtId="0" fontId="40" fillId="56" borderId="72" xfId="454" applyFont="1" applyFill="1" applyBorder="1" applyAlignment="1" applyProtection="1">
      <alignment horizontal="center" vertical="center" wrapText="1"/>
      <protection/>
    </xf>
    <xf numFmtId="0" fontId="40" fillId="56" borderId="53" xfId="454" applyFont="1" applyFill="1" applyBorder="1" applyAlignment="1" applyProtection="1">
      <alignment horizontal="center" vertical="center" wrapText="1"/>
      <protection/>
    </xf>
    <xf numFmtId="0" fontId="40" fillId="56" borderId="73" xfId="454" applyFont="1" applyFill="1" applyBorder="1" applyAlignment="1" applyProtection="1">
      <alignment horizontal="center" vertical="center" wrapText="1"/>
      <protection/>
    </xf>
    <xf numFmtId="0" fontId="40" fillId="56" borderId="31" xfId="454" applyFont="1" applyFill="1" applyBorder="1" applyAlignment="1" applyProtection="1">
      <alignment horizontal="center" vertical="center" wrapText="1"/>
      <protection/>
    </xf>
    <xf numFmtId="0" fontId="40" fillId="56" borderId="36" xfId="454" applyFont="1" applyFill="1" applyBorder="1" applyAlignment="1" applyProtection="1">
      <alignment horizontal="center" vertical="center" wrapText="1"/>
      <protection/>
    </xf>
    <xf numFmtId="0" fontId="40" fillId="57" borderId="51" xfId="454" applyFont="1" applyFill="1" applyBorder="1" applyAlignment="1" applyProtection="1">
      <alignment horizontal="center" vertical="center" wrapText="1"/>
      <protection locked="0"/>
    </xf>
    <xf numFmtId="0" fontId="40" fillId="57" borderId="67" xfId="454" applyFont="1" applyFill="1" applyBorder="1" applyAlignment="1" applyProtection="1">
      <alignment horizontal="center" vertical="center" wrapText="1"/>
      <protection locked="0"/>
    </xf>
    <xf numFmtId="0" fontId="43" fillId="56" borderId="26" xfId="454" applyFont="1" applyFill="1" applyBorder="1" applyAlignment="1" applyProtection="1">
      <alignment horizontal="right" vertical="center" wrapText="1"/>
      <protection/>
    </xf>
    <xf numFmtId="0" fontId="43" fillId="7" borderId="54" xfId="454" applyFont="1" applyFill="1" applyBorder="1" applyAlignment="1" applyProtection="1">
      <alignment horizontal="center" vertical="center" wrapText="1"/>
      <protection/>
    </xf>
    <xf numFmtId="0" fontId="43" fillId="7" borderId="58" xfId="454" applyFont="1" applyFill="1" applyBorder="1" applyAlignment="1" applyProtection="1">
      <alignment horizontal="center" vertical="center" wrapText="1"/>
      <protection/>
    </xf>
    <xf numFmtId="0" fontId="43" fillId="7" borderId="31" xfId="454" applyFont="1" applyFill="1" applyBorder="1" applyAlignment="1" applyProtection="1">
      <alignment horizontal="center" vertical="center" wrapText="1"/>
      <protection/>
    </xf>
    <xf numFmtId="0" fontId="43" fillId="56" borderId="24" xfId="454" applyFont="1" applyFill="1" applyBorder="1" applyAlignment="1" applyProtection="1">
      <alignment horizontal="center" vertical="center" wrapText="1"/>
      <protection/>
    </xf>
    <xf numFmtId="0" fontId="43" fillId="56" borderId="38" xfId="454" applyFont="1" applyFill="1" applyBorder="1" applyAlignment="1" applyProtection="1">
      <alignment horizontal="center" vertical="center" wrapText="1"/>
      <protection/>
    </xf>
    <xf numFmtId="0" fontId="43" fillId="4" borderId="36" xfId="454" applyFont="1" applyFill="1" applyBorder="1" applyAlignment="1" applyProtection="1">
      <alignment horizontal="center" vertical="center" wrapText="1"/>
      <protection/>
    </xf>
    <xf numFmtId="0" fontId="43" fillId="4" borderId="39" xfId="454" applyFont="1" applyFill="1" applyBorder="1" applyAlignment="1" applyProtection="1">
      <alignment horizontal="center" vertical="center" wrapText="1"/>
      <protection/>
    </xf>
    <xf numFmtId="0" fontId="40" fillId="57" borderId="51" xfId="458" applyNumberFormat="1" applyFont="1" applyFill="1" applyBorder="1" applyAlignment="1" applyProtection="1">
      <alignment horizontal="center" vertical="center" wrapText="1"/>
      <protection locked="0"/>
    </xf>
    <xf numFmtId="0" fontId="40" fillId="57" borderId="67" xfId="458" applyNumberFormat="1" applyFont="1" applyFill="1" applyBorder="1" applyAlignment="1" applyProtection="1">
      <alignment horizontal="center" vertical="center" wrapText="1"/>
      <protection locked="0"/>
    </xf>
    <xf numFmtId="0" fontId="40" fillId="56" borderId="51" xfId="458" applyNumberFormat="1" applyFont="1" applyFill="1" applyBorder="1" applyAlignment="1" applyProtection="1">
      <alignment horizontal="center" vertical="center" wrapText="1"/>
      <protection/>
    </xf>
    <xf numFmtId="0" fontId="40" fillId="56" borderId="67" xfId="458" applyNumberFormat="1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58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3" fillId="7" borderId="54" xfId="0" applyFont="1" applyFill="1" applyBorder="1" applyAlignment="1" applyProtection="1">
      <alignment horizontal="center" vertical="center"/>
      <protection/>
    </xf>
    <xf numFmtId="0" fontId="43" fillId="7" borderId="58" xfId="0" applyFont="1" applyFill="1" applyBorder="1" applyAlignment="1" applyProtection="1">
      <alignment horizontal="center" vertical="center"/>
      <protection/>
    </xf>
    <xf numFmtId="0" fontId="43" fillId="7" borderId="31" xfId="0" applyFont="1" applyFill="1" applyBorder="1" applyAlignment="1" applyProtection="1">
      <alignment horizontal="center" vertical="center"/>
      <protection/>
    </xf>
    <xf numFmtId="0" fontId="43" fillId="38" borderId="35" xfId="0" applyFont="1" applyFill="1" applyBorder="1" applyAlignment="1" applyProtection="1">
      <alignment horizontal="center" vertical="center" wrapText="1"/>
      <protection/>
    </xf>
    <xf numFmtId="0" fontId="43" fillId="38" borderId="74" xfId="0" applyFont="1" applyFill="1" applyBorder="1" applyAlignment="1" applyProtection="1">
      <alignment horizontal="center" vertical="center" wrapText="1"/>
      <protection/>
    </xf>
    <xf numFmtId="0" fontId="43" fillId="38" borderId="67" xfId="0" applyFont="1" applyFill="1" applyBorder="1" applyAlignment="1" applyProtection="1">
      <alignment horizontal="center" vertical="center" wrapText="1"/>
      <protection/>
    </xf>
  </cellXfs>
  <cellStyles count="52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ДАТА" xfId="341"/>
    <cellStyle name="Currency" xfId="342"/>
    <cellStyle name="Currency [0]" xfId="343"/>
    <cellStyle name="Заголовок" xfId="344"/>
    <cellStyle name="Заголовок 1" xfId="345"/>
    <cellStyle name="Заголовок 1 2" xfId="346"/>
    <cellStyle name="Заголовок 1 3" xfId="347"/>
    <cellStyle name="Заголовок 1 4" xfId="348"/>
    <cellStyle name="Заголовок 1 5" xfId="349"/>
    <cellStyle name="Заголовок 1 6" xfId="350"/>
    <cellStyle name="Заголовок 1 7" xfId="351"/>
    <cellStyle name="Заголовок 1 8" xfId="352"/>
    <cellStyle name="Заголовок 1 9" xfId="353"/>
    <cellStyle name="Заголовок 2" xfId="354"/>
    <cellStyle name="Заголовок 2 2" xfId="355"/>
    <cellStyle name="Заголовок 2 3" xfId="356"/>
    <cellStyle name="Заголовок 2 4" xfId="357"/>
    <cellStyle name="Заголовок 2 5" xfId="358"/>
    <cellStyle name="Заголовок 2 6" xfId="359"/>
    <cellStyle name="Заголовок 2 7" xfId="360"/>
    <cellStyle name="Заголовок 2 8" xfId="361"/>
    <cellStyle name="Заголовок 2 9" xfId="362"/>
    <cellStyle name="Заголовок 3" xfId="363"/>
    <cellStyle name="Заголовок 3 2" xfId="364"/>
    <cellStyle name="Заголовок 3 3" xfId="365"/>
    <cellStyle name="Заголовок 3 4" xfId="366"/>
    <cellStyle name="Заголовок 3 5" xfId="367"/>
    <cellStyle name="Заголовок 3 6" xfId="368"/>
    <cellStyle name="Заголовок 3 7" xfId="369"/>
    <cellStyle name="Заголовок 3 8" xfId="370"/>
    <cellStyle name="Заголовок 3 9" xfId="371"/>
    <cellStyle name="Заголовок 4" xfId="372"/>
    <cellStyle name="Заголовок 4 2" xfId="373"/>
    <cellStyle name="Заголовок 4 3" xfId="374"/>
    <cellStyle name="Заголовок 4 4" xfId="375"/>
    <cellStyle name="Заголовок 4 5" xfId="376"/>
    <cellStyle name="Заголовок 4 6" xfId="377"/>
    <cellStyle name="Заголовок 4 7" xfId="378"/>
    <cellStyle name="Заголовок 4 8" xfId="379"/>
    <cellStyle name="Заголовок 4 9" xfId="380"/>
    <cellStyle name="ЗАГОЛОВОК1" xfId="381"/>
    <cellStyle name="ЗАГОЛОВОК2" xfId="382"/>
    <cellStyle name="ЗаголовокСтолбца" xfId="383"/>
    <cellStyle name="Защитный" xfId="384"/>
    <cellStyle name="Значение" xfId="385"/>
    <cellStyle name="Итог" xfId="386"/>
    <cellStyle name="Итог 2" xfId="387"/>
    <cellStyle name="Итог 3" xfId="388"/>
    <cellStyle name="Итог 4" xfId="389"/>
    <cellStyle name="Итог 5" xfId="390"/>
    <cellStyle name="Итог 6" xfId="391"/>
    <cellStyle name="Итог 7" xfId="392"/>
    <cellStyle name="Итог 8" xfId="393"/>
    <cellStyle name="Итог 9" xfId="394"/>
    <cellStyle name="ИТОГОВЫЙ" xfId="395"/>
    <cellStyle name="Контрольная ячейка" xfId="396"/>
    <cellStyle name="Контрольная ячейка 2" xfId="397"/>
    <cellStyle name="Контрольная ячейка 3" xfId="398"/>
    <cellStyle name="Контрольная ячейка 4" xfId="399"/>
    <cellStyle name="Контрольная ячейка 5" xfId="400"/>
    <cellStyle name="Контрольная ячейка 6" xfId="401"/>
    <cellStyle name="Контрольная ячейка 7" xfId="402"/>
    <cellStyle name="Контрольная ячейка 8" xfId="403"/>
    <cellStyle name="Контрольная ячейка 9" xfId="404"/>
    <cellStyle name="Мой заголовок" xfId="405"/>
    <cellStyle name="Мой заголовок листа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назв фил" xfId="416"/>
    <cellStyle name="Название" xfId="417"/>
    <cellStyle name="Название 2" xfId="418"/>
    <cellStyle name="Название 3" xfId="419"/>
    <cellStyle name="Название 4" xfId="420"/>
    <cellStyle name="Название 5" xfId="421"/>
    <cellStyle name="Название 6" xfId="422"/>
    <cellStyle name="Название 7" xfId="423"/>
    <cellStyle name="Название 8" xfId="424"/>
    <cellStyle name="Название 9" xfId="425"/>
    <cellStyle name="Нейтральный" xfId="426"/>
    <cellStyle name="Нейтральный 2" xfId="427"/>
    <cellStyle name="Нейтральный 3" xfId="428"/>
    <cellStyle name="Нейтральный 4" xfId="429"/>
    <cellStyle name="Нейтральный 5" xfId="430"/>
    <cellStyle name="Нейтральный 6" xfId="431"/>
    <cellStyle name="Нейтральный 7" xfId="432"/>
    <cellStyle name="Нейтральный 8" xfId="433"/>
    <cellStyle name="Нейтральный 9" xfId="434"/>
    <cellStyle name="Обычный 10" xfId="435"/>
    <cellStyle name="Обычный 2" xfId="436"/>
    <cellStyle name="Обычный 2 2" xfId="437"/>
    <cellStyle name="Обычный 2 3" xfId="438"/>
    <cellStyle name="Обычный 2 4" xfId="439"/>
    <cellStyle name="Обычный 2 5" xfId="440"/>
    <cellStyle name="Обычный 2 6" xfId="441"/>
    <cellStyle name="Обычный 2_EE.FORMA15.BS.4.78(v0.1)" xfId="442"/>
    <cellStyle name="Обычный 3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EE.RGEN.2.73 (17.11.2009)" xfId="450"/>
    <cellStyle name="Обычный_OREP.JKH.POD.2010YEAR(v1.0)" xfId="451"/>
    <cellStyle name="Обычный_PREDEL.JKH.2010(v1.3)" xfId="452"/>
    <cellStyle name="Обычный_PRIL1.ELECTR" xfId="453"/>
    <cellStyle name="Обычный_ЖКУ_проект3" xfId="454"/>
    <cellStyle name="Обычный_Мониторинг по тарифам ТОWRK_BU" xfId="455"/>
    <cellStyle name="Обычный_Приложение 3 (вода) мет" xfId="456"/>
    <cellStyle name="Обычный_ТС цены" xfId="457"/>
    <cellStyle name="Обычный_форма 1 водопровод для орг" xfId="458"/>
    <cellStyle name="Followed Hyperlink" xfId="459"/>
    <cellStyle name="Плохой" xfId="460"/>
    <cellStyle name="Плохой 2" xfId="461"/>
    <cellStyle name="Плохой 3" xfId="462"/>
    <cellStyle name="Плохой 4" xfId="463"/>
    <cellStyle name="Плохой 5" xfId="464"/>
    <cellStyle name="Плохой 6" xfId="465"/>
    <cellStyle name="Плохой 7" xfId="466"/>
    <cellStyle name="Плохой 8" xfId="467"/>
    <cellStyle name="Плохой 9" xfId="468"/>
    <cellStyle name="Поле ввода" xfId="469"/>
    <cellStyle name="Пояснение" xfId="470"/>
    <cellStyle name="Пояснение 2" xfId="471"/>
    <cellStyle name="Пояснение 3" xfId="472"/>
    <cellStyle name="Пояснение 4" xfId="473"/>
    <cellStyle name="Пояснение 5" xfId="474"/>
    <cellStyle name="Пояснение 6" xfId="475"/>
    <cellStyle name="Пояснение 7" xfId="476"/>
    <cellStyle name="Пояснение 8" xfId="477"/>
    <cellStyle name="Пояснение 9" xfId="478"/>
    <cellStyle name="Примечание" xfId="479"/>
    <cellStyle name="Примечание 10" xfId="480"/>
    <cellStyle name="Примечание 11" xfId="481"/>
    <cellStyle name="Примечание 12" xfId="482"/>
    <cellStyle name="Примечание 2" xfId="483"/>
    <cellStyle name="Примечание 2 2" xfId="484"/>
    <cellStyle name="Примечание 2 3" xfId="485"/>
    <cellStyle name="Примечание 2 4" xfId="486"/>
    <cellStyle name="Примечание 2 5" xfId="487"/>
    <cellStyle name="Примечание 2 6" xfId="488"/>
    <cellStyle name="Примечание 3" xfId="489"/>
    <cellStyle name="Примечание 4" xfId="490"/>
    <cellStyle name="Примечание 5" xfId="491"/>
    <cellStyle name="Примечание 6" xfId="492"/>
    <cellStyle name="Примечание 7" xfId="493"/>
    <cellStyle name="Примечание 8" xfId="494"/>
    <cellStyle name="Примечание 9" xfId="495"/>
    <cellStyle name="Percent" xfId="496"/>
    <cellStyle name="Процентный 2" xfId="497"/>
    <cellStyle name="Процентный 3" xfId="498"/>
    <cellStyle name="Процентный 4" xfId="499"/>
    <cellStyle name="Связанная ячейка" xfId="500"/>
    <cellStyle name="Связанная ячейка 2" xfId="501"/>
    <cellStyle name="Связанная ячейка 3" xfId="502"/>
    <cellStyle name="Связанная ячейка 4" xfId="503"/>
    <cellStyle name="Связанная ячейка 5" xfId="504"/>
    <cellStyle name="Связанная ячейка 6" xfId="505"/>
    <cellStyle name="Связанная ячейка 7" xfId="506"/>
    <cellStyle name="Связанная ячейка 8" xfId="507"/>
    <cellStyle name="Связанная ячейка 9" xfId="508"/>
    <cellStyle name="Стиль 1" xfId="509"/>
    <cellStyle name="ТЕКСТ" xfId="510"/>
    <cellStyle name="Текст предупреждения" xfId="511"/>
    <cellStyle name="Текст предупреждения 2" xfId="512"/>
    <cellStyle name="Текст предупреждения 3" xfId="513"/>
    <cellStyle name="Текст предупреждения 4" xfId="514"/>
    <cellStyle name="Текст предупреждения 5" xfId="515"/>
    <cellStyle name="Текст предупреждения 6" xfId="516"/>
    <cellStyle name="Текст предупреждения 7" xfId="517"/>
    <cellStyle name="Текст предупреждения 8" xfId="518"/>
    <cellStyle name="Текст предупреждения 9" xfId="519"/>
    <cellStyle name="Текстовый" xfId="520"/>
    <cellStyle name="Тысячи [0]_3Com" xfId="521"/>
    <cellStyle name="Тысячи_3Com" xfId="522"/>
    <cellStyle name="ФИКСИРОВАННЫЙ" xfId="523"/>
    <cellStyle name="Comma" xfId="524"/>
    <cellStyle name="Comma [0]" xfId="525"/>
    <cellStyle name="Финансовый 2" xfId="526"/>
    <cellStyle name="Формула" xfId="527"/>
    <cellStyle name="ФормулаВБ" xfId="528"/>
    <cellStyle name="ФормулаНаКонтроль" xfId="529"/>
    <cellStyle name="Хороший" xfId="530"/>
    <cellStyle name="Хороший 2" xfId="531"/>
    <cellStyle name="Хороший 3" xfId="532"/>
    <cellStyle name="Хороший 4" xfId="533"/>
    <cellStyle name="Хороший 5" xfId="534"/>
    <cellStyle name="Хороший 6" xfId="535"/>
    <cellStyle name="Хороший 7" xfId="536"/>
    <cellStyle name="Хороший 8" xfId="537"/>
    <cellStyle name="Хороший 9" xfId="538"/>
    <cellStyle name="Џђћ–…ќ’ќ›‰" xfId="5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spo-pskov.ru/DOCUME~1\ASP\LOCALS~1\Temp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spo-pskov.ru/DOCUME~1\ASP\LOCALS~1\Temp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52" sqref="H52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Псковская область</v>
      </c>
      <c r="B1" s="8" t="str">
        <f>IF(god="","Не определено",god)</f>
        <v>2010</v>
      </c>
      <c r="C1" s="36" t="str">
        <f>org&amp;"_INN:"&amp;inn&amp;"_KPP:"&amp;kpp</f>
        <v>ООО "АСПО"_INN:6027068381_KPP:602701001</v>
      </c>
      <c r="G1" s="37"/>
    </row>
    <row r="2" spans="1:7" s="36" customFormat="1" ht="11.25" customHeight="1">
      <c r="A2" s="7" t="str">
        <f>IF(org="","Не определено",org)</f>
        <v>ООО "АСПО"</v>
      </c>
      <c r="B2" s="8" t="str">
        <f>IF(inn="","Не определено",inn)</f>
        <v>6027068381</v>
      </c>
      <c r="G2" s="37"/>
    </row>
    <row r="3" spans="1:9" ht="12.75" customHeight="1">
      <c r="A3" s="7" t="str">
        <f>IF(mo="","Не определено",mo)</f>
        <v>город Псков</v>
      </c>
      <c r="B3" s="8" t="str">
        <f>IF(oktmo="","Не определено",oktmo)</f>
        <v>Не определено</v>
      </c>
      <c r="D3" s="9"/>
      <c r="E3" s="10"/>
      <c r="F3" s="11"/>
      <c r="G3" s="281" t="e">
        <f>version</f>
        <v>#REF!</v>
      </c>
      <c r="H3" s="281"/>
      <c r="I3" s="153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602701001</v>
      </c>
      <c r="D4" s="13"/>
      <c r="E4" s="282" t="s">
        <v>198</v>
      </c>
      <c r="F4" s="283"/>
      <c r="G4" s="284"/>
      <c r="H4" s="14"/>
      <c r="I4" s="154"/>
    </row>
    <row r="5" spans="4:9" ht="12" thickBot="1">
      <c r="D5" s="13"/>
      <c r="E5" s="14"/>
      <c r="F5" s="14"/>
      <c r="G5" s="15"/>
      <c r="H5" s="14"/>
      <c r="I5" s="154"/>
    </row>
    <row r="6" spans="4:9" ht="16.5" customHeight="1">
      <c r="D6" s="13"/>
      <c r="E6" s="285" t="s">
        <v>313</v>
      </c>
      <c r="F6" s="286"/>
      <c r="G6" s="16"/>
      <c r="H6" s="14"/>
      <c r="I6" s="154"/>
    </row>
    <row r="7" spans="1:9" ht="24.75" customHeight="1" thickBot="1">
      <c r="A7" s="62"/>
      <c r="D7" s="13"/>
      <c r="E7" s="287" t="s">
        <v>261</v>
      </c>
      <c r="F7" s="288"/>
      <c r="G7" s="15"/>
      <c r="H7" s="14"/>
      <c r="I7" s="154"/>
    </row>
    <row r="8" spans="1:9" ht="12" customHeight="1" thickBot="1">
      <c r="A8" s="62"/>
      <c r="D8" s="17"/>
      <c r="E8" s="18"/>
      <c r="F8" s="38"/>
      <c r="G8" s="24"/>
      <c r="H8" s="38"/>
      <c r="I8" s="154"/>
    </row>
    <row r="9" spans="4:9" ht="30" customHeight="1" thickBot="1">
      <c r="D9" s="17"/>
      <c r="E9" s="48" t="s">
        <v>221</v>
      </c>
      <c r="F9" s="19" t="s">
        <v>123</v>
      </c>
      <c r="G9" s="151" t="s">
        <v>222</v>
      </c>
      <c r="H9" s="173" t="s">
        <v>330</v>
      </c>
      <c r="I9" s="154"/>
    </row>
    <row r="10" spans="4:9" ht="12" customHeight="1" thickBot="1">
      <c r="D10" s="17"/>
      <c r="E10" s="20"/>
      <c r="F10" s="14"/>
      <c r="G10" s="21"/>
      <c r="H10" s="152"/>
      <c r="I10" s="154"/>
    </row>
    <row r="11" spans="1:9" ht="37.5" customHeight="1" thickBot="1">
      <c r="A11" s="7" t="s">
        <v>263</v>
      </c>
      <c r="B11" s="8" t="s">
        <v>176</v>
      </c>
      <c r="D11" s="17"/>
      <c r="E11" s="48" t="s">
        <v>177</v>
      </c>
      <c r="F11" s="39" t="s">
        <v>159</v>
      </c>
      <c r="G11" s="151" t="s">
        <v>223</v>
      </c>
      <c r="H11" s="173" t="s">
        <v>335</v>
      </c>
      <c r="I11" s="154"/>
    </row>
    <row r="12" spans="1:9" ht="12" customHeight="1" thickBot="1">
      <c r="A12" s="7">
        <v>26</v>
      </c>
      <c r="D12" s="17"/>
      <c r="E12" s="20"/>
      <c r="F12" s="21"/>
      <c r="G12" s="21"/>
      <c r="H12" s="152"/>
      <c r="I12" s="154"/>
    </row>
    <row r="13" spans="4:10" ht="32.25" customHeight="1" thickBot="1">
      <c r="D13" s="17"/>
      <c r="E13" s="49" t="s">
        <v>107</v>
      </c>
      <c r="F13" s="289" t="s">
        <v>336</v>
      </c>
      <c r="G13" s="290"/>
      <c r="H13" s="152"/>
      <c r="I13" s="154"/>
      <c r="J13" s="35"/>
    </row>
    <row r="14" spans="4:9" ht="15" customHeight="1" hidden="1">
      <c r="D14" s="17"/>
      <c r="E14" s="22"/>
      <c r="F14" s="23"/>
      <c r="G14" s="21"/>
      <c r="H14" s="152"/>
      <c r="I14" s="154"/>
    </row>
    <row r="15" spans="4:9" ht="24.75" customHeight="1" hidden="1" thickBot="1">
      <c r="D15" s="17"/>
      <c r="E15" s="49" t="s">
        <v>178</v>
      </c>
      <c r="F15" s="291"/>
      <c r="G15" s="292"/>
      <c r="H15" s="152" t="s">
        <v>134</v>
      </c>
      <c r="I15" s="154"/>
    </row>
    <row r="16" spans="4:9" ht="12" customHeight="1" thickBot="1">
      <c r="D16" s="17"/>
      <c r="E16" s="22"/>
      <c r="F16" s="23"/>
      <c r="G16" s="21"/>
      <c r="H16" s="152"/>
      <c r="I16" s="154"/>
    </row>
    <row r="17" spans="4:9" ht="19.5" customHeight="1">
      <c r="D17" s="17"/>
      <c r="E17" s="50" t="s">
        <v>333</v>
      </c>
      <c r="F17" s="55" t="s">
        <v>337</v>
      </c>
      <c r="G17" s="24"/>
      <c r="H17" s="152"/>
      <c r="I17" s="154"/>
    </row>
    <row r="18" spans="4:9" ht="19.5" customHeight="1" thickBot="1">
      <c r="D18" s="17"/>
      <c r="E18" s="51" t="s">
        <v>334</v>
      </c>
      <c r="F18" s="56" t="s">
        <v>338</v>
      </c>
      <c r="G18" s="25"/>
      <c r="H18" s="152"/>
      <c r="I18" s="154"/>
    </row>
    <row r="19" spans="4:9" ht="12" customHeight="1" thickBot="1">
      <c r="D19" s="17"/>
      <c r="E19" s="20"/>
      <c r="F19" s="14"/>
      <c r="G19" s="21"/>
      <c r="H19" s="152"/>
      <c r="I19" s="154"/>
    </row>
    <row r="20" spans="4:9" ht="30" customHeight="1" thickBot="1">
      <c r="D20" s="17"/>
      <c r="E20" s="48" t="s">
        <v>137</v>
      </c>
      <c r="F20" s="279" t="s">
        <v>88</v>
      </c>
      <c r="G20" s="280"/>
      <c r="H20" s="152"/>
      <c r="I20" s="154"/>
    </row>
    <row r="21" spans="4:9" ht="12" customHeight="1" thickBot="1">
      <c r="D21" s="17"/>
      <c r="E21" s="20"/>
      <c r="F21" s="14"/>
      <c r="G21" s="21"/>
      <c r="H21" s="152"/>
      <c r="I21" s="154"/>
    </row>
    <row r="22" spans="3:17" ht="39.75" customHeight="1">
      <c r="C22" s="43"/>
      <c r="D22" s="17"/>
      <c r="E22" s="52" t="s">
        <v>331</v>
      </c>
      <c r="F22" s="53" t="s">
        <v>118</v>
      </c>
      <c r="G22" s="70" t="s">
        <v>339</v>
      </c>
      <c r="H22" s="14"/>
      <c r="I22" s="154"/>
      <c r="O22" s="44"/>
      <c r="P22" s="44"/>
      <c r="Q22" s="45"/>
    </row>
    <row r="23" spans="4:9" ht="24.75" customHeight="1">
      <c r="D23" s="17"/>
      <c r="E23" s="275" t="s">
        <v>332</v>
      </c>
      <c r="F23" s="41" t="s">
        <v>264</v>
      </c>
      <c r="G23" s="47" t="s">
        <v>340</v>
      </c>
      <c r="H23" s="14" t="s">
        <v>179</v>
      </c>
      <c r="I23" s="154"/>
    </row>
    <row r="24" spans="4:9" ht="24.75" customHeight="1" thickBot="1">
      <c r="D24" s="17"/>
      <c r="E24" s="278"/>
      <c r="F24" s="54" t="s">
        <v>286</v>
      </c>
      <c r="G24" s="57"/>
      <c r="H24" s="152"/>
      <c r="I24" s="154"/>
    </row>
    <row r="25" spans="4:9" ht="12" customHeight="1" thickBot="1">
      <c r="D25" s="17"/>
      <c r="E25" s="20"/>
      <c r="F25" s="14"/>
      <c r="G25" s="21"/>
      <c r="H25" s="152"/>
      <c r="I25" s="154"/>
    </row>
    <row r="26" spans="1:9" ht="27" customHeight="1">
      <c r="A26" s="26" t="s">
        <v>265</v>
      </c>
      <c r="B26" s="8" t="s">
        <v>181</v>
      </c>
      <c r="D26" s="13"/>
      <c r="E26" s="273" t="s">
        <v>181</v>
      </c>
      <c r="F26" s="274"/>
      <c r="G26" s="58" t="s">
        <v>341</v>
      </c>
      <c r="H26" s="14"/>
      <c r="I26" s="154"/>
    </row>
    <row r="27" spans="1:9" ht="27" customHeight="1">
      <c r="A27" s="26" t="s">
        <v>266</v>
      </c>
      <c r="B27" s="8" t="s">
        <v>284</v>
      </c>
      <c r="D27" s="13"/>
      <c r="E27" s="276" t="s">
        <v>284</v>
      </c>
      <c r="F27" s="277"/>
      <c r="G27" s="59" t="s">
        <v>341</v>
      </c>
      <c r="H27" s="14"/>
      <c r="I27" s="154"/>
    </row>
    <row r="28" spans="1:9" ht="21" customHeight="1">
      <c r="A28" s="26" t="s">
        <v>267</v>
      </c>
      <c r="B28" s="8" t="s">
        <v>183</v>
      </c>
      <c r="D28" s="13"/>
      <c r="E28" s="275" t="s">
        <v>184</v>
      </c>
      <c r="F28" s="40" t="s">
        <v>185</v>
      </c>
      <c r="G28" s="59" t="s">
        <v>342</v>
      </c>
      <c r="H28" s="14"/>
      <c r="I28" s="154"/>
    </row>
    <row r="29" spans="1:9" ht="21" customHeight="1">
      <c r="A29" s="26" t="s">
        <v>268</v>
      </c>
      <c r="B29" s="8" t="s">
        <v>186</v>
      </c>
      <c r="D29" s="13"/>
      <c r="E29" s="275"/>
      <c r="F29" s="40" t="s">
        <v>187</v>
      </c>
      <c r="G29" s="59" t="s">
        <v>343</v>
      </c>
      <c r="H29" s="14"/>
      <c r="I29" s="154"/>
    </row>
    <row r="30" spans="1:9" ht="21" customHeight="1">
      <c r="A30" s="26" t="s">
        <v>269</v>
      </c>
      <c r="B30" s="8" t="s">
        <v>188</v>
      </c>
      <c r="D30" s="13"/>
      <c r="E30" s="275" t="s">
        <v>189</v>
      </c>
      <c r="F30" s="40" t="s">
        <v>185</v>
      </c>
      <c r="G30" s="59" t="s">
        <v>344</v>
      </c>
      <c r="H30" s="14"/>
      <c r="I30" s="154"/>
    </row>
    <row r="31" spans="1:9" ht="21" customHeight="1">
      <c r="A31" s="26" t="s">
        <v>270</v>
      </c>
      <c r="B31" s="8" t="s">
        <v>190</v>
      </c>
      <c r="D31" s="13"/>
      <c r="E31" s="275"/>
      <c r="F31" s="40" t="s">
        <v>187</v>
      </c>
      <c r="G31" s="59" t="s">
        <v>345</v>
      </c>
      <c r="H31" s="14"/>
      <c r="I31" s="154"/>
    </row>
    <row r="32" spans="1:9" ht="21" customHeight="1">
      <c r="A32" s="26" t="s">
        <v>180</v>
      </c>
      <c r="B32" s="27" t="s">
        <v>191</v>
      </c>
      <c r="D32" s="28"/>
      <c r="E32" s="271" t="s">
        <v>192</v>
      </c>
      <c r="F32" s="29" t="s">
        <v>185</v>
      </c>
      <c r="G32" s="59" t="s">
        <v>344</v>
      </c>
      <c r="H32" s="156"/>
      <c r="I32" s="154"/>
    </row>
    <row r="33" spans="1:9" ht="21" customHeight="1">
      <c r="A33" s="26" t="s">
        <v>182</v>
      </c>
      <c r="B33" s="27" t="s">
        <v>193</v>
      </c>
      <c r="D33" s="28"/>
      <c r="E33" s="271"/>
      <c r="F33" s="29" t="s">
        <v>194</v>
      </c>
      <c r="G33" s="60" t="s">
        <v>346</v>
      </c>
      <c r="H33" s="156"/>
      <c r="I33" s="154"/>
    </row>
    <row r="34" spans="1:9" ht="21" customHeight="1">
      <c r="A34" s="26" t="s">
        <v>271</v>
      </c>
      <c r="B34" s="27" t="s">
        <v>195</v>
      </c>
      <c r="D34" s="28"/>
      <c r="E34" s="271"/>
      <c r="F34" s="29" t="s">
        <v>187</v>
      </c>
      <c r="G34" s="59" t="s">
        <v>345</v>
      </c>
      <c r="H34" s="156"/>
      <c r="I34" s="154"/>
    </row>
    <row r="35" spans="1:9" ht="21" customHeight="1" thickBot="1">
      <c r="A35" s="26" t="s">
        <v>272</v>
      </c>
      <c r="B35" s="27" t="s">
        <v>196</v>
      </c>
      <c r="D35" s="28"/>
      <c r="E35" s="272"/>
      <c r="F35" s="46" t="s">
        <v>197</v>
      </c>
      <c r="G35" s="61" t="s">
        <v>347</v>
      </c>
      <c r="H35" s="156"/>
      <c r="I35" s="154"/>
    </row>
    <row r="36" spans="4:9" ht="11.25">
      <c r="D36" s="30"/>
      <c r="E36" s="31"/>
      <c r="F36" s="31"/>
      <c r="G36" s="32"/>
      <c r="H36" s="31"/>
      <c r="I36" s="155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9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287</v>
      </c>
      <c r="B1" s="2"/>
    </row>
    <row r="2" spans="1:4" ht="11.25">
      <c r="A2" s="2" t="s">
        <v>289</v>
      </c>
      <c r="B2" s="4" t="s">
        <v>175</v>
      </c>
      <c r="D2" s="4" t="s">
        <v>119</v>
      </c>
    </row>
    <row r="3" spans="1:4" ht="11.25">
      <c r="A3" s="2" t="s">
        <v>274</v>
      </c>
      <c r="B3" s="5" t="s">
        <v>273</v>
      </c>
      <c r="D3" s="3" t="s">
        <v>120</v>
      </c>
    </row>
    <row r="4" spans="1:4" ht="11.25">
      <c r="A4" s="2" t="s">
        <v>275</v>
      </c>
      <c r="B4" s="5" t="s">
        <v>159</v>
      </c>
      <c r="D4" s="3" t="s">
        <v>121</v>
      </c>
    </row>
    <row r="5" spans="1:4" ht="11.25">
      <c r="A5" s="2" t="s">
        <v>291</v>
      </c>
      <c r="B5" s="2"/>
      <c r="D5" s="3" t="s">
        <v>122</v>
      </c>
    </row>
    <row r="6" spans="1:4" ht="11.25">
      <c r="A6" s="2" t="s">
        <v>292</v>
      </c>
      <c r="B6" s="2"/>
      <c r="D6" s="3" t="s">
        <v>123</v>
      </c>
    </row>
    <row r="7" spans="1:4" ht="11.25">
      <c r="A7" s="2" t="s">
        <v>293</v>
      </c>
      <c r="B7" s="2"/>
      <c r="D7" s="3" t="s">
        <v>124</v>
      </c>
    </row>
    <row r="8" spans="1:4" ht="11.25">
      <c r="A8" s="2" t="s">
        <v>288</v>
      </c>
      <c r="D8" s="3" t="s">
        <v>125</v>
      </c>
    </row>
    <row r="9" spans="1:4" ht="11.25">
      <c r="A9" s="2" t="s">
        <v>231</v>
      </c>
      <c r="D9" s="3" t="s">
        <v>126</v>
      </c>
    </row>
    <row r="10" spans="1:4" ht="11.25">
      <c r="A10" s="2" t="s">
        <v>290</v>
      </c>
      <c r="D10" s="3" t="s">
        <v>127</v>
      </c>
    </row>
    <row r="11" spans="1:4" ht="11.25">
      <c r="A11" s="2" t="s">
        <v>233</v>
      </c>
      <c r="D11" s="3" t="s">
        <v>128</v>
      </c>
    </row>
    <row r="12" spans="1:4" ht="11.25">
      <c r="A12" s="2" t="s">
        <v>234</v>
      </c>
      <c r="D12" s="3" t="s">
        <v>129</v>
      </c>
    </row>
    <row r="13" spans="1:4" ht="11.25">
      <c r="A13" s="2" t="s">
        <v>235</v>
      </c>
      <c r="D13" s="3" t="s">
        <v>130</v>
      </c>
    </row>
    <row r="14" spans="1:4" ht="11.25">
      <c r="A14" s="2" t="s">
        <v>236</v>
      </c>
      <c r="D14" s="3" t="s">
        <v>131</v>
      </c>
    </row>
    <row r="15" spans="1:4" ht="11.25">
      <c r="A15" s="2" t="s">
        <v>237</v>
      </c>
      <c r="D15" s="3" t="s">
        <v>132</v>
      </c>
    </row>
    <row r="16" spans="1:4" ht="11.25">
      <c r="A16" s="2" t="s">
        <v>294</v>
      </c>
      <c r="D16" s="3" t="s">
        <v>133</v>
      </c>
    </row>
    <row r="17" ht="11.25">
      <c r="A17" s="2" t="s">
        <v>241</v>
      </c>
    </row>
    <row r="18" spans="1:2" ht="11.25">
      <c r="A18" s="2" t="s">
        <v>232</v>
      </c>
      <c r="B18" s="4" t="s">
        <v>136</v>
      </c>
    </row>
    <row r="19" spans="1:2" ht="22.5">
      <c r="A19" s="2" t="s">
        <v>242</v>
      </c>
      <c r="B19" s="117" t="s">
        <v>86</v>
      </c>
    </row>
    <row r="20" spans="1:2" ht="22.5">
      <c r="A20" s="2" t="s">
        <v>243</v>
      </c>
      <c r="B20" s="117" t="s">
        <v>87</v>
      </c>
    </row>
    <row r="21" spans="1:2" ht="33.75">
      <c r="A21" s="2" t="s">
        <v>238</v>
      </c>
      <c r="B21" s="117" t="s">
        <v>88</v>
      </c>
    </row>
    <row r="22" spans="1:2" ht="22.5">
      <c r="A22" s="2" t="s">
        <v>239</v>
      </c>
      <c r="B22" s="117" t="s">
        <v>89</v>
      </c>
    </row>
    <row r="23" ht="11.25">
      <c r="A23" s="2" t="s">
        <v>240</v>
      </c>
    </row>
    <row r="24" ht="11.25">
      <c r="A24" s="2" t="s">
        <v>244</v>
      </c>
    </row>
    <row r="25" ht="11.25">
      <c r="A25" s="2" t="s">
        <v>246</v>
      </c>
    </row>
    <row r="26" ht="11.25">
      <c r="A26" s="2" t="s">
        <v>247</v>
      </c>
    </row>
    <row r="27" ht="11.25">
      <c r="A27" s="2" t="s">
        <v>251</v>
      </c>
    </row>
    <row r="28" ht="11.25">
      <c r="A28" s="2" t="s">
        <v>245</v>
      </c>
    </row>
    <row r="29" ht="11.25">
      <c r="A29" s="2" t="s">
        <v>254</v>
      </c>
    </row>
    <row r="30" ht="11.25">
      <c r="A30" s="2" t="s">
        <v>248</v>
      </c>
    </row>
    <row r="31" ht="11.25">
      <c r="A31" s="2" t="s">
        <v>249</v>
      </c>
    </row>
    <row r="32" ht="11.25">
      <c r="A32" s="2" t="s">
        <v>250</v>
      </c>
    </row>
    <row r="33" ht="11.25">
      <c r="A33" s="2" t="s">
        <v>256</v>
      </c>
    </row>
    <row r="34" ht="11.25">
      <c r="A34" s="2" t="s">
        <v>257</v>
      </c>
    </row>
    <row r="35" ht="11.25">
      <c r="A35" s="2" t="s">
        <v>258</v>
      </c>
    </row>
    <row r="36" ht="11.25">
      <c r="A36" s="2" t="s">
        <v>283</v>
      </c>
    </row>
    <row r="37" ht="11.25">
      <c r="A37" s="2" t="s">
        <v>252</v>
      </c>
    </row>
    <row r="38" ht="11.25">
      <c r="A38" s="2" t="s">
        <v>253</v>
      </c>
    </row>
    <row r="39" ht="11.25">
      <c r="A39" s="2" t="s">
        <v>255</v>
      </c>
    </row>
    <row r="40" ht="11.25">
      <c r="A40" s="2" t="s">
        <v>304</v>
      </c>
    </row>
    <row r="41" ht="11.25">
      <c r="A41" s="2" t="s">
        <v>309</v>
      </c>
    </row>
    <row r="42" ht="11.25">
      <c r="A42" s="2" t="s">
        <v>310</v>
      </c>
    </row>
    <row r="43" ht="11.25">
      <c r="A43" s="2" t="s">
        <v>259</v>
      </c>
    </row>
    <row r="44" ht="11.25">
      <c r="A44" s="2" t="s">
        <v>260</v>
      </c>
    </row>
    <row r="45" ht="11.25">
      <c r="A45" s="2" t="s">
        <v>261</v>
      </c>
    </row>
    <row r="46" ht="11.25">
      <c r="A46" s="2" t="s">
        <v>262</v>
      </c>
    </row>
    <row r="47" ht="11.25">
      <c r="A47" s="2" t="s">
        <v>143</v>
      </c>
    </row>
    <row r="48" ht="11.25">
      <c r="A48" s="2" t="s">
        <v>144</v>
      </c>
    </row>
    <row r="49" ht="11.25">
      <c r="A49" s="2" t="s">
        <v>151</v>
      </c>
    </row>
    <row r="50" ht="11.25">
      <c r="A50" s="2" t="s">
        <v>145</v>
      </c>
    </row>
    <row r="51" ht="11.25">
      <c r="A51" s="2" t="s">
        <v>152</v>
      </c>
    </row>
    <row r="52" spans="1:2" ht="11.25">
      <c r="A52" s="2" t="s">
        <v>146</v>
      </c>
      <c r="B52" s="2"/>
    </row>
    <row r="53" spans="1:2" ht="11.25">
      <c r="A53" s="2" t="s">
        <v>305</v>
      </c>
      <c r="B53" s="2"/>
    </row>
    <row r="54" spans="1:2" ht="11.25">
      <c r="A54" s="2" t="s">
        <v>306</v>
      </c>
      <c r="B54" s="2"/>
    </row>
    <row r="55" spans="1:2" ht="11.25">
      <c r="A55" s="2" t="s">
        <v>307</v>
      </c>
      <c r="B55" s="2"/>
    </row>
    <row r="56" spans="1:2" ht="11.25">
      <c r="A56" s="2" t="s">
        <v>308</v>
      </c>
      <c r="B56" s="2"/>
    </row>
    <row r="57" spans="1:2" ht="11.25">
      <c r="A57" s="2" t="s">
        <v>149</v>
      </c>
      <c r="B57" s="2"/>
    </row>
    <row r="58" spans="1:2" ht="11.25">
      <c r="A58" s="2" t="s">
        <v>153</v>
      </c>
      <c r="B58" s="2"/>
    </row>
    <row r="59" spans="1:2" ht="11.25">
      <c r="A59" s="2" t="s">
        <v>150</v>
      </c>
      <c r="B59" s="2"/>
    </row>
    <row r="60" spans="1:2" ht="11.25">
      <c r="A60" s="2" t="s">
        <v>311</v>
      </c>
      <c r="B60" s="2"/>
    </row>
    <row r="61" spans="1:2" ht="11.25">
      <c r="A61" s="2" t="s">
        <v>141</v>
      </c>
      <c r="B61" s="2"/>
    </row>
    <row r="62" spans="1:2" ht="11.25">
      <c r="A62" s="2" t="s">
        <v>142</v>
      </c>
      <c r="B62" s="2"/>
    </row>
    <row r="63" spans="1:2" ht="11.25">
      <c r="A63" s="2" t="s">
        <v>147</v>
      </c>
      <c r="B63" s="2"/>
    </row>
    <row r="64" spans="1:2" ht="11.25">
      <c r="A64" s="2" t="s">
        <v>148</v>
      </c>
      <c r="B64" s="2"/>
    </row>
    <row r="65" spans="1:2" ht="11.25">
      <c r="A65" s="2" t="s">
        <v>155</v>
      </c>
      <c r="B65" s="2"/>
    </row>
    <row r="66" spans="1:2" ht="11.25">
      <c r="A66" s="2" t="s">
        <v>156</v>
      </c>
      <c r="B66" s="2"/>
    </row>
    <row r="67" spans="1:2" ht="11.25">
      <c r="A67" s="2" t="s">
        <v>157</v>
      </c>
      <c r="B67" s="2"/>
    </row>
    <row r="68" spans="1:2" ht="11.25">
      <c r="A68" s="2" t="s">
        <v>154</v>
      </c>
      <c r="B68" s="2"/>
    </row>
    <row r="69" spans="1:2" ht="11.25">
      <c r="A69" s="2" t="s">
        <v>162</v>
      </c>
      <c r="B69" s="2"/>
    </row>
    <row r="70" spans="1:2" ht="11.25">
      <c r="A70" s="2" t="s">
        <v>163</v>
      </c>
      <c r="B70" s="2"/>
    </row>
    <row r="71" spans="1:2" ht="11.25">
      <c r="A71" s="2" t="s">
        <v>158</v>
      </c>
      <c r="B71" s="2"/>
    </row>
    <row r="72" spans="1:2" ht="11.25">
      <c r="A72" s="2" t="s">
        <v>166</v>
      </c>
      <c r="B72" s="2"/>
    </row>
    <row r="73" spans="1:2" ht="11.25">
      <c r="A73" s="2" t="s">
        <v>160</v>
      </c>
      <c r="B73" s="2"/>
    </row>
    <row r="74" spans="1:2" ht="11.25">
      <c r="A74" s="2" t="s">
        <v>161</v>
      </c>
      <c r="B74" s="2"/>
    </row>
    <row r="75" spans="1:2" ht="11.25">
      <c r="A75" s="2" t="s">
        <v>170</v>
      </c>
      <c r="B75" s="2"/>
    </row>
    <row r="76" spans="1:2" ht="11.25">
      <c r="A76" s="2" t="s">
        <v>164</v>
      </c>
      <c r="B76" s="2"/>
    </row>
    <row r="77" spans="1:2" ht="11.25">
      <c r="A77" s="2" t="s">
        <v>165</v>
      </c>
      <c r="B77" s="2"/>
    </row>
    <row r="78" spans="1:2" ht="11.25">
      <c r="A78" s="2" t="s">
        <v>171</v>
      </c>
      <c r="B78" s="2"/>
    </row>
    <row r="79" spans="1:2" ht="11.25">
      <c r="A79" s="2" t="s">
        <v>174</v>
      </c>
      <c r="B79" s="2"/>
    </row>
    <row r="80" spans="1:2" ht="11.25">
      <c r="A80" s="2" t="s">
        <v>172</v>
      </c>
      <c r="B80" s="2"/>
    </row>
    <row r="81" spans="1:2" ht="11.25">
      <c r="A81" s="2" t="s">
        <v>173</v>
      </c>
      <c r="B81" s="2"/>
    </row>
    <row r="82" spans="1:2" ht="11.25">
      <c r="A82" s="2" t="s">
        <v>167</v>
      </c>
      <c r="B82" s="2"/>
    </row>
    <row r="83" spans="1:2" ht="11.25">
      <c r="A83" s="2" t="s">
        <v>168</v>
      </c>
      <c r="B83" s="2"/>
    </row>
    <row r="84" spans="1:2" ht="11.25">
      <c r="A84" s="2" t="s">
        <v>169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7:H13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18.875" style="1" customWidth="1"/>
    <col min="2" max="26" width="9.125" style="1" customWidth="1"/>
    <col min="27" max="36" width="9.125" style="6" customWidth="1"/>
    <col min="37" max="16384" width="9.125" style="1" customWidth="1"/>
  </cols>
  <sheetData>
    <row r="7" s="259" customFormat="1" ht="15" customHeight="1">
      <c r="A7" s="258" t="s">
        <v>25</v>
      </c>
    </row>
    <row r="9" spans="3:8" s="71" customFormat="1" ht="33.75">
      <c r="C9" s="92"/>
      <c r="D9" s="260" t="s">
        <v>26</v>
      </c>
      <c r="E9" s="261"/>
      <c r="F9" s="262"/>
      <c r="G9" s="110"/>
      <c r="H9" s="95"/>
    </row>
    <row r="11" s="259" customFormat="1" ht="12.75">
      <c r="A11" s="258" t="s">
        <v>27</v>
      </c>
    </row>
    <row r="13" spans="4:8" s="71" customFormat="1" ht="11.25">
      <c r="D13" s="76"/>
      <c r="E13" s="248"/>
      <c r="F13" s="263"/>
      <c r="G13" s="264"/>
      <c r="H13" s="95"/>
    </row>
  </sheetData>
  <sheetProtection formatColumns="0" formatRows="0"/>
  <dataValidations count="1">
    <dataValidation type="decimal" allowBlank="1" showInputMessage="1" showErrorMessage="1" sqref="G9">
      <formula1>-99999999999</formula1>
      <formula2>999999999999</formula2>
    </dataValidation>
  </dataValidations>
  <hyperlinks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O30" sqref="O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Q29" sqref="Q2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P32" sqref="P32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75390625" style="63" customWidth="1"/>
    <col min="2" max="2" width="25.75390625" style="63" customWidth="1"/>
    <col min="3" max="3" width="100.75390625" style="63" customWidth="1"/>
    <col min="4" max="4" width="15.875" style="69" bestFit="1" customWidth="1"/>
    <col min="5" max="16384" width="9.125" style="63" customWidth="1"/>
  </cols>
  <sheetData>
    <row r="1" ht="12" thickBot="1">
      <c r="B1" s="64"/>
    </row>
    <row r="2" spans="1:5" ht="12" thickBot="1">
      <c r="A2" s="65"/>
      <c r="B2" s="66" t="s">
        <v>80</v>
      </c>
      <c r="C2" s="67" t="s">
        <v>81</v>
      </c>
      <c r="D2" s="68" t="s">
        <v>285</v>
      </c>
      <c r="E2" s="65"/>
    </row>
    <row r="3" spans="1:5" ht="34.5" customHeight="1">
      <c r="A3" s="65"/>
      <c r="B3" s="201" t="s">
        <v>209</v>
      </c>
      <c r="C3" s="202" t="str">
        <f>'ТБО цены'!$E$10</f>
        <v>Информация о ценах (тарифах) на регулируемые товары и услуги и надбавках к этим ценам (тарифам)</v>
      </c>
      <c r="D3" s="203" t="s">
        <v>82</v>
      </c>
      <c r="E3" s="65"/>
    </row>
    <row r="4" spans="1:5" ht="34.5" customHeight="1">
      <c r="A4" s="65"/>
      <c r="B4" s="204" t="s">
        <v>210</v>
      </c>
      <c r="C4" s="205" t="str">
        <f>'ТБО инвестиции'!$E$10</f>
        <v>Информация об инвестиционных программах и отчетах об их реализации</v>
      </c>
      <c r="D4" s="206" t="s">
        <v>82</v>
      </c>
      <c r="E4" s="65"/>
    </row>
    <row r="5" spans="2:4" ht="34.5" customHeight="1">
      <c r="B5" s="267" t="s">
        <v>295</v>
      </c>
      <c r="C5" s="268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69" t="s">
        <v>82</v>
      </c>
    </row>
    <row r="6" spans="1:5" ht="34.5" customHeight="1" thickBot="1">
      <c r="A6" s="65"/>
      <c r="B6" s="265" t="s">
        <v>28</v>
      </c>
      <c r="C6" s="266" t="str">
        <f>'Ссылки на публикации'!E10</f>
        <v>Ссылки на публикации в других источниках</v>
      </c>
      <c r="D6" s="207" t="s">
        <v>82</v>
      </c>
      <c r="E6" s="65"/>
    </row>
    <row r="7" spans="1:5" ht="34.5" customHeight="1">
      <c r="A7" s="65"/>
      <c r="B7" s="71"/>
      <c r="C7" s="71"/>
      <c r="D7" s="71"/>
      <c r="E7" s="65"/>
    </row>
    <row r="8" spans="1:5" ht="24" customHeight="1">
      <c r="A8" s="65"/>
      <c r="B8" s="71"/>
      <c r="C8" s="71"/>
      <c r="D8" s="72"/>
      <c r="E8" s="65"/>
    </row>
    <row r="9" spans="1:5" ht="24" customHeight="1">
      <c r="A9" s="65"/>
      <c r="B9" s="71"/>
      <c r="C9" s="71"/>
      <c r="D9" s="72"/>
      <c r="E9" s="65"/>
    </row>
    <row r="10" spans="1:5" ht="24" customHeight="1">
      <c r="A10" s="65"/>
      <c r="B10" s="71"/>
      <c r="C10" s="71"/>
      <c r="D10" s="72"/>
      <c r="E10" s="65"/>
    </row>
    <row r="11" spans="1:5" ht="24" customHeight="1">
      <c r="A11" s="65"/>
      <c r="B11" s="71"/>
      <c r="C11" s="71"/>
      <c r="D11" s="72"/>
      <c r="E11" s="65"/>
    </row>
    <row r="12" spans="1:5" ht="24" customHeight="1">
      <c r="A12" s="65"/>
      <c r="B12" s="71"/>
      <c r="C12" s="71"/>
      <c r="D12" s="72"/>
      <c r="E12" s="65"/>
    </row>
    <row r="13" spans="1:5" ht="24" customHeight="1">
      <c r="A13" s="65"/>
      <c r="B13" s="71"/>
      <c r="C13" s="71"/>
      <c r="D13" s="72"/>
      <c r="E13" s="65"/>
    </row>
    <row r="14" spans="2:4" ht="24" customHeight="1">
      <c r="B14" s="71"/>
      <c r="C14" s="71"/>
      <c r="D14" s="72"/>
    </row>
    <row r="15" spans="1:5" ht="24" customHeight="1">
      <c r="A15" s="65"/>
      <c r="B15" s="71"/>
      <c r="C15" s="71"/>
      <c r="D15" s="72"/>
      <c r="E15" s="65"/>
    </row>
    <row r="16" spans="2:4" ht="24" customHeight="1">
      <c r="B16" s="71"/>
      <c r="C16" s="71"/>
      <c r="D16" s="72"/>
    </row>
    <row r="17" spans="2:4" ht="24" customHeight="1">
      <c r="B17" s="71"/>
      <c r="C17" s="71"/>
      <c r="D17" s="72"/>
    </row>
    <row r="18" spans="2:4" ht="24" customHeight="1">
      <c r="B18" s="71"/>
      <c r="C18" s="71"/>
      <c r="D18" s="72"/>
    </row>
    <row r="19" spans="2:4" ht="24" customHeight="1">
      <c r="B19" s="71"/>
      <c r="C19" s="71"/>
      <c r="D19" s="72"/>
    </row>
    <row r="20" spans="2:4" ht="24" customHeight="1">
      <c r="B20" s="71"/>
      <c r="C20" s="71"/>
      <c r="D20" s="72"/>
    </row>
    <row r="21" spans="2:4" ht="24" customHeight="1">
      <c r="B21" s="71"/>
      <c r="C21" s="71"/>
      <c r="D21" s="72"/>
    </row>
    <row r="22" spans="2:4" ht="24" customHeight="1">
      <c r="B22" s="71"/>
      <c r="C22" s="71"/>
      <c r="D22" s="72"/>
    </row>
    <row r="23" spans="2:4" ht="24" customHeight="1">
      <c r="B23" s="71"/>
      <c r="C23" s="71"/>
      <c r="D23" s="72"/>
    </row>
    <row r="24" spans="2:4" ht="24" customHeight="1">
      <c r="B24" s="71"/>
      <c r="C24" s="71"/>
      <c r="D24" s="72"/>
    </row>
    <row r="25" spans="2:4" ht="24" customHeight="1">
      <c r="B25" s="71"/>
      <c r="C25" s="71"/>
      <c r="D25" s="72"/>
    </row>
    <row r="26" spans="2:4" ht="24" customHeight="1">
      <c r="B26" s="71"/>
      <c r="C26" s="71"/>
      <c r="D26" s="72"/>
    </row>
    <row r="27" spans="2:4" ht="24" customHeight="1">
      <c r="B27" s="71"/>
      <c r="C27" s="71"/>
      <c r="D27" s="72"/>
    </row>
    <row r="28" spans="2:4" ht="24" customHeight="1">
      <c r="B28" s="71"/>
      <c r="C28" s="71"/>
      <c r="D28" s="72"/>
    </row>
    <row r="29" spans="2:4" ht="24" customHeight="1">
      <c r="B29" s="71"/>
      <c r="C29" s="71"/>
      <c r="D29" s="72"/>
    </row>
    <row r="30" spans="2:4" ht="24" customHeight="1">
      <c r="B30" s="71"/>
      <c r="C30" s="71"/>
      <c r="D30" s="72"/>
    </row>
    <row r="31" spans="2:4" ht="24" customHeight="1">
      <c r="B31" s="71"/>
      <c r="C31" s="71"/>
      <c r="D31" s="72"/>
    </row>
    <row r="32" spans="2:4" ht="24" customHeight="1">
      <c r="B32" s="71"/>
      <c r="C32" s="71"/>
      <c r="D32" s="72"/>
    </row>
    <row r="33" spans="2:4" ht="24" customHeight="1">
      <c r="B33" s="71"/>
      <c r="C33" s="71"/>
      <c r="D33" s="72"/>
    </row>
    <row r="34" spans="2:4" ht="24" customHeight="1">
      <c r="B34" s="71"/>
      <c r="C34" s="71"/>
      <c r="D34" s="72"/>
    </row>
    <row r="35" spans="2:4" ht="24" customHeight="1">
      <c r="B35" s="71"/>
      <c r="C35" s="71"/>
      <c r="D35" s="72"/>
    </row>
    <row r="36" spans="2:4" ht="24" customHeight="1">
      <c r="B36" s="71"/>
      <c r="C36" s="71"/>
      <c r="D36" s="72"/>
    </row>
    <row r="37" ht="24" customHeight="1"/>
  </sheetData>
  <sheetProtection password="FA9C" sheet="1" objects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4"/>
  <sheetViews>
    <sheetView zoomScaleSheetLayoutView="40" zoomScalePageLayoutView="0" workbookViewId="0" topLeftCell="G7">
      <selection activeCell="J22" sqref="J22"/>
    </sheetView>
  </sheetViews>
  <sheetFormatPr defaultColWidth="9.00390625" defaultRowHeight="12.75"/>
  <cols>
    <col min="1" max="2" width="0" style="71" hidden="1" customWidth="1"/>
    <col min="3" max="4" width="2.75390625" style="71" customWidth="1"/>
    <col min="5" max="5" width="6.75390625" style="71" customWidth="1"/>
    <col min="6" max="6" width="50.75390625" style="71" customWidth="1"/>
    <col min="7" max="7" width="15.75390625" style="71" customWidth="1"/>
    <col min="8" max="11" width="20.75390625" style="71" customWidth="1"/>
    <col min="12" max="13" width="40.75390625" style="71" customWidth="1"/>
    <col min="14" max="14" width="60.75390625" style="71" customWidth="1"/>
    <col min="15" max="16" width="2.75390625" style="71" customWidth="1"/>
    <col min="17" max="16384" width="9.125" style="7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</row>
    <row r="9" spans="4:35" ht="12.75" customHeight="1">
      <c r="D9" s="76"/>
      <c r="E9" s="77"/>
      <c r="F9" s="208" t="s">
        <v>83</v>
      </c>
      <c r="G9" s="208"/>
      <c r="H9" s="208"/>
      <c r="I9" s="208"/>
      <c r="J9" s="208"/>
      <c r="K9" s="208"/>
      <c r="L9" s="208"/>
      <c r="M9" s="208"/>
      <c r="N9" s="77"/>
      <c r="O9" s="78"/>
      <c r="P9" s="79"/>
      <c r="Q9" s="79"/>
      <c r="R9" s="79"/>
      <c r="S9" s="79"/>
      <c r="T9" s="79"/>
      <c r="U9" s="79"/>
      <c r="V9" s="79"/>
      <c r="W9" s="79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3:31" ht="30.75" customHeight="1">
      <c r="C10" s="81"/>
      <c r="D10" s="82"/>
      <c r="E10" s="293" t="s">
        <v>109</v>
      </c>
      <c r="F10" s="294"/>
      <c r="G10" s="294"/>
      <c r="H10" s="294"/>
      <c r="I10" s="294"/>
      <c r="J10" s="294"/>
      <c r="K10" s="294"/>
      <c r="L10" s="294"/>
      <c r="M10" s="294"/>
      <c r="N10" s="295"/>
      <c r="O10" s="83"/>
      <c r="P10" s="84"/>
      <c r="Q10" s="84"/>
      <c r="R10" s="84"/>
      <c r="S10" s="84"/>
      <c r="T10" s="84"/>
      <c r="U10" s="84"/>
      <c r="V10" s="84"/>
      <c r="W10" s="84"/>
      <c r="X10" s="85"/>
      <c r="Y10" s="85"/>
      <c r="Z10" s="85"/>
      <c r="AA10" s="85"/>
      <c r="AB10" s="85"/>
      <c r="AC10" s="85"/>
      <c r="AD10" s="85"/>
      <c r="AE10" s="85"/>
    </row>
    <row r="11" spans="3:31" ht="12.75" customHeight="1" thickBot="1">
      <c r="C11" s="81"/>
      <c r="D11" s="82"/>
      <c r="E11" s="77"/>
      <c r="F11" s="77"/>
      <c r="G11" s="77"/>
      <c r="H11" s="77"/>
      <c r="I11" s="77"/>
      <c r="J11" s="77"/>
      <c r="K11" s="77"/>
      <c r="L11" s="77"/>
      <c r="M11" s="77"/>
      <c r="N11" s="118"/>
      <c r="O11" s="78"/>
      <c r="P11" s="79"/>
      <c r="Q11" s="79"/>
      <c r="R11" s="79"/>
      <c r="S11" s="79"/>
      <c r="T11" s="79"/>
      <c r="U11" s="79"/>
      <c r="V11" s="79"/>
      <c r="W11" s="79"/>
      <c r="X11" s="85"/>
      <c r="Y11" s="85"/>
      <c r="Z11" s="85"/>
      <c r="AA11" s="85"/>
      <c r="AB11" s="85"/>
      <c r="AC11" s="85"/>
      <c r="AD11" s="85"/>
      <c r="AE11" s="85"/>
    </row>
    <row r="12" spans="3:31" ht="30" customHeight="1" thickBot="1">
      <c r="C12" s="81"/>
      <c r="D12" s="82"/>
      <c r="E12" s="174" t="s">
        <v>135</v>
      </c>
      <c r="F12" s="175" t="s">
        <v>276</v>
      </c>
      <c r="G12" s="176" t="s">
        <v>138</v>
      </c>
      <c r="H12" s="176" t="s">
        <v>110</v>
      </c>
      <c r="I12" s="175" t="s">
        <v>224</v>
      </c>
      <c r="J12" s="175" t="s">
        <v>225</v>
      </c>
      <c r="K12" s="176" t="s">
        <v>226</v>
      </c>
      <c r="L12" s="176" t="s">
        <v>227</v>
      </c>
      <c r="M12" s="241" t="s">
        <v>1</v>
      </c>
      <c r="N12" s="242" t="s">
        <v>228</v>
      </c>
      <c r="O12" s="78"/>
      <c r="P12" s="79"/>
      <c r="Q12" s="79"/>
      <c r="R12" s="79"/>
      <c r="S12" s="79"/>
      <c r="T12" s="79"/>
      <c r="U12" s="79"/>
      <c r="V12" s="79"/>
      <c r="W12" s="79"/>
      <c r="X12" s="85"/>
      <c r="Y12" s="85"/>
      <c r="Z12" s="85"/>
      <c r="AA12" s="85"/>
      <c r="AB12" s="85"/>
      <c r="AC12" s="85"/>
      <c r="AD12" s="85"/>
      <c r="AE12" s="85"/>
    </row>
    <row r="13" spans="3:31" ht="12" customHeight="1" thickBot="1">
      <c r="C13" s="81"/>
      <c r="D13" s="82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182">
        <v>8</v>
      </c>
      <c r="M13" s="116">
        <v>9</v>
      </c>
      <c r="N13" s="131">
        <v>10</v>
      </c>
      <c r="O13" s="78"/>
      <c r="P13" s="79"/>
      <c r="Q13" s="79"/>
      <c r="R13" s="79"/>
      <c r="S13" s="79"/>
      <c r="T13" s="79"/>
      <c r="U13" s="79"/>
      <c r="V13" s="79"/>
      <c r="W13" s="79"/>
      <c r="X13" s="85"/>
      <c r="Y13" s="85"/>
      <c r="Z13" s="85"/>
      <c r="AA13" s="85"/>
      <c r="AB13" s="85"/>
      <c r="AC13" s="85"/>
      <c r="AD13" s="85"/>
      <c r="AE13" s="85"/>
    </row>
    <row r="14" spans="4:15" ht="29.25" customHeight="1">
      <c r="D14" s="82"/>
      <c r="E14" s="209" t="s">
        <v>106</v>
      </c>
      <c r="F14" s="210" t="s">
        <v>229</v>
      </c>
      <c r="G14" s="211"/>
      <c r="H14" s="177"/>
      <c r="I14" s="178"/>
      <c r="J14" s="178"/>
      <c r="K14" s="179"/>
      <c r="L14" s="179"/>
      <c r="M14" s="237"/>
      <c r="N14" s="180"/>
      <c r="O14" s="95"/>
    </row>
    <row r="15" spans="4:15" ht="29.25" customHeight="1">
      <c r="D15" s="82"/>
      <c r="E15" s="212" t="s">
        <v>314</v>
      </c>
      <c r="F15" s="213" t="s">
        <v>230</v>
      </c>
      <c r="G15" s="211"/>
      <c r="H15" s="165"/>
      <c r="I15" s="166"/>
      <c r="J15" s="166"/>
      <c r="K15" s="157"/>
      <c r="L15" s="157"/>
      <c r="M15" s="238"/>
      <c r="N15" s="167"/>
      <c r="O15" s="95"/>
    </row>
    <row r="16" spans="4:15" ht="29.25" customHeight="1">
      <c r="D16" s="82"/>
      <c r="E16" s="212" t="s">
        <v>315</v>
      </c>
      <c r="F16" s="214" t="s">
        <v>211</v>
      </c>
      <c r="G16" s="215" t="s">
        <v>212</v>
      </c>
      <c r="H16" s="159">
        <v>21.5</v>
      </c>
      <c r="I16" s="160">
        <v>40952</v>
      </c>
      <c r="J16" s="160">
        <v>41090</v>
      </c>
      <c r="K16" s="161" t="s">
        <v>350</v>
      </c>
      <c r="L16" s="162" t="s">
        <v>348</v>
      </c>
      <c r="M16" s="239" t="s">
        <v>349</v>
      </c>
      <c r="N16" s="158"/>
      <c r="O16" s="95"/>
    </row>
    <row r="17" spans="4:15" ht="29.25" customHeight="1">
      <c r="D17" s="82"/>
      <c r="E17" s="216" t="s">
        <v>316</v>
      </c>
      <c r="F17" s="217" t="s">
        <v>37</v>
      </c>
      <c r="G17" s="215" t="s">
        <v>213</v>
      </c>
      <c r="H17" s="159"/>
      <c r="I17" s="160"/>
      <c r="J17" s="160"/>
      <c r="K17" s="161"/>
      <c r="L17" s="162"/>
      <c r="M17" s="239"/>
      <c r="N17" s="158"/>
      <c r="O17" s="95"/>
    </row>
    <row r="18" spans="4:15" ht="29.25" customHeight="1">
      <c r="D18" s="82"/>
      <c r="E18" s="216" t="s">
        <v>317</v>
      </c>
      <c r="F18" s="213" t="s">
        <v>214</v>
      </c>
      <c r="G18" s="211"/>
      <c r="H18" s="165"/>
      <c r="I18" s="166"/>
      <c r="J18" s="166"/>
      <c r="K18" s="157"/>
      <c r="L18" s="157"/>
      <c r="M18" s="238"/>
      <c r="N18" s="167"/>
      <c r="O18" s="95"/>
    </row>
    <row r="19" spans="4:15" ht="29.25" customHeight="1">
      <c r="D19" s="82"/>
      <c r="E19" s="212" t="s">
        <v>318</v>
      </c>
      <c r="F19" s="214" t="s">
        <v>211</v>
      </c>
      <c r="G19" s="215" t="s">
        <v>212</v>
      </c>
      <c r="H19" s="159">
        <v>21.5</v>
      </c>
      <c r="I19" s="160">
        <v>40952</v>
      </c>
      <c r="J19" s="160">
        <v>41090</v>
      </c>
      <c r="K19" s="161" t="s">
        <v>350</v>
      </c>
      <c r="L19" s="162" t="s">
        <v>348</v>
      </c>
      <c r="M19" s="239" t="s">
        <v>349</v>
      </c>
      <c r="N19" s="158"/>
      <c r="O19" s="95"/>
    </row>
    <row r="20" spans="4:15" ht="29.25" customHeight="1">
      <c r="D20" s="82"/>
      <c r="E20" s="216" t="s">
        <v>319</v>
      </c>
      <c r="F20" s="217" t="s">
        <v>37</v>
      </c>
      <c r="G20" s="215" t="s">
        <v>213</v>
      </c>
      <c r="H20" s="159"/>
      <c r="I20" s="160"/>
      <c r="J20" s="160"/>
      <c r="K20" s="161"/>
      <c r="L20" s="162"/>
      <c r="M20" s="239"/>
      <c r="N20" s="158"/>
      <c r="O20" s="95"/>
    </row>
    <row r="21" spans="4:15" ht="29.25" customHeight="1">
      <c r="D21" s="82"/>
      <c r="E21" s="216" t="s">
        <v>320</v>
      </c>
      <c r="F21" s="213" t="s">
        <v>215</v>
      </c>
      <c r="G21" s="211"/>
      <c r="H21" s="165"/>
      <c r="I21" s="166"/>
      <c r="J21" s="166"/>
      <c r="K21" s="157"/>
      <c r="L21" s="157"/>
      <c r="M21" s="238"/>
      <c r="N21" s="167"/>
      <c r="O21" s="95"/>
    </row>
    <row r="22" spans="4:15" ht="29.25" customHeight="1">
      <c r="D22" s="82"/>
      <c r="E22" s="212" t="s">
        <v>321</v>
      </c>
      <c r="F22" s="214" t="s">
        <v>211</v>
      </c>
      <c r="G22" s="215" t="s">
        <v>212</v>
      </c>
      <c r="H22" s="159">
        <v>21.5</v>
      </c>
      <c r="I22" s="160">
        <v>40952</v>
      </c>
      <c r="J22" s="160">
        <v>41090</v>
      </c>
      <c r="K22" s="161" t="s">
        <v>350</v>
      </c>
      <c r="L22" s="162" t="s">
        <v>348</v>
      </c>
      <c r="M22" s="239" t="s">
        <v>349</v>
      </c>
      <c r="N22" s="158"/>
      <c r="O22" s="95"/>
    </row>
    <row r="23" spans="4:15" ht="29.25" customHeight="1">
      <c r="D23" s="82"/>
      <c r="E23" s="216" t="s">
        <v>322</v>
      </c>
      <c r="F23" s="217" t="s">
        <v>37</v>
      </c>
      <c r="G23" s="215" t="s">
        <v>213</v>
      </c>
      <c r="H23" s="159"/>
      <c r="I23" s="160"/>
      <c r="J23" s="160"/>
      <c r="K23" s="161"/>
      <c r="L23" s="162"/>
      <c r="M23" s="239"/>
      <c r="N23" s="158"/>
      <c r="O23" s="95"/>
    </row>
    <row r="24" spans="4:15" ht="42.75" customHeight="1">
      <c r="D24" s="82"/>
      <c r="E24" s="218" t="s">
        <v>277</v>
      </c>
      <c r="F24" s="219" t="s">
        <v>216</v>
      </c>
      <c r="G24" s="215" t="s">
        <v>212</v>
      </c>
      <c r="H24" s="159"/>
      <c r="I24" s="160"/>
      <c r="J24" s="160"/>
      <c r="K24" s="161"/>
      <c r="L24" s="162"/>
      <c r="M24" s="239"/>
      <c r="N24" s="158"/>
      <c r="O24" s="95"/>
    </row>
    <row r="25" spans="4:15" ht="42.75" customHeight="1">
      <c r="D25" s="82"/>
      <c r="E25" s="212" t="s">
        <v>323</v>
      </c>
      <c r="F25" s="219" t="s">
        <v>216</v>
      </c>
      <c r="G25" s="215" t="s">
        <v>213</v>
      </c>
      <c r="H25" s="159"/>
      <c r="I25" s="160"/>
      <c r="J25" s="160"/>
      <c r="K25" s="161"/>
      <c r="L25" s="162"/>
      <c r="M25" s="239"/>
      <c r="N25" s="158"/>
      <c r="O25" s="95"/>
    </row>
    <row r="26" spans="4:15" ht="42.75" customHeight="1">
      <c r="D26" s="82"/>
      <c r="E26" s="212" t="s">
        <v>324</v>
      </c>
      <c r="F26" s="220" t="s">
        <v>217</v>
      </c>
      <c r="G26" s="215" t="s">
        <v>212</v>
      </c>
      <c r="H26" s="159"/>
      <c r="I26" s="160"/>
      <c r="J26" s="160"/>
      <c r="K26" s="161"/>
      <c r="L26" s="162"/>
      <c r="M26" s="239"/>
      <c r="N26" s="158"/>
      <c r="O26" s="95"/>
    </row>
    <row r="27" spans="4:15" ht="42.75" customHeight="1">
      <c r="D27" s="82"/>
      <c r="E27" s="212" t="s">
        <v>325</v>
      </c>
      <c r="F27" s="220" t="s">
        <v>217</v>
      </c>
      <c r="G27" s="215" t="s">
        <v>213</v>
      </c>
      <c r="H27" s="159"/>
      <c r="I27" s="160"/>
      <c r="J27" s="160"/>
      <c r="K27" s="161"/>
      <c r="L27" s="162"/>
      <c r="M27" s="239"/>
      <c r="N27" s="158"/>
      <c r="O27" s="95"/>
    </row>
    <row r="28" spans="4:15" ht="42.75" customHeight="1">
      <c r="D28" s="82"/>
      <c r="E28" s="212" t="s">
        <v>326</v>
      </c>
      <c r="F28" s="220" t="s">
        <v>218</v>
      </c>
      <c r="G28" s="215" t="s">
        <v>212</v>
      </c>
      <c r="H28" s="159"/>
      <c r="I28" s="160"/>
      <c r="J28" s="160"/>
      <c r="K28" s="161"/>
      <c r="L28" s="162"/>
      <c r="M28" s="239"/>
      <c r="N28" s="158"/>
      <c r="O28" s="95"/>
    </row>
    <row r="29" spans="4:15" ht="42.75" customHeight="1">
      <c r="D29" s="82"/>
      <c r="E29" s="212" t="s">
        <v>327</v>
      </c>
      <c r="F29" s="220" t="s">
        <v>218</v>
      </c>
      <c r="G29" s="215" t="s">
        <v>213</v>
      </c>
      <c r="H29" s="159"/>
      <c r="I29" s="160"/>
      <c r="J29" s="160"/>
      <c r="K29" s="161"/>
      <c r="L29" s="162"/>
      <c r="M29" s="239"/>
      <c r="N29" s="158"/>
      <c r="O29" s="95"/>
    </row>
    <row r="30" spans="4:15" ht="42.75" customHeight="1">
      <c r="D30" s="82"/>
      <c r="E30" s="212" t="s">
        <v>328</v>
      </c>
      <c r="F30" s="220" t="s">
        <v>219</v>
      </c>
      <c r="G30" s="215" t="s">
        <v>212</v>
      </c>
      <c r="H30" s="159"/>
      <c r="I30" s="160"/>
      <c r="J30" s="160"/>
      <c r="K30" s="161"/>
      <c r="L30" s="162"/>
      <c r="M30" s="239"/>
      <c r="N30" s="158"/>
      <c r="O30" s="95"/>
    </row>
    <row r="31" spans="4:15" ht="42.75" customHeight="1">
      <c r="D31" s="82"/>
      <c r="E31" s="212" t="s">
        <v>329</v>
      </c>
      <c r="F31" s="220" t="s">
        <v>219</v>
      </c>
      <c r="G31" s="215" t="s">
        <v>213</v>
      </c>
      <c r="H31" s="159"/>
      <c r="I31" s="160"/>
      <c r="J31" s="160"/>
      <c r="K31" s="161"/>
      <c r="L31" s="162"/>
      <c r="M31" s="239"/>
      <c r="N31" s="158"/>
      <c r="O31" s="95"/>
    </row>
    <row r="32" spans="4:15" ht="42" customHeight="1">
      <c r="D32" s="82"/>
      <c r="E32" s="218" t="s">
        <v>199</v>
      </c>
      <c r="F32" s="219" t="s">
        <v>220</v>
      </c>
      <c r="G32" s="215" t="s">
        <v>212</v>
      </c>
      <c r="H32" s="159"/>
      <c r="I32" s="160"/>
      <c r="J32" s="160"/>
      <c r="K32" s="161"/>
      <c r="L32" s="162"/>
      <c r="M32" s="239"/>
      <c r="N32" s="158"/>
      <c r="O32" s="95"/>
    </row>
    <row r="33" spans="4:15" ht="42.75" customHeight="1" thickBot="1">
      <c r="D33" s="82"/>
      <c r="E33" s="270">
        <v>4</v>
      </c>
      <c r="F33" s="221" t="s">
        <v>220</v>
      </c>
      <c r="G33" s="222" t="s">
        <v>213</v>
      </c>
      <c r="H33" s="168"/>
      <c r="I33" s="169"/>
      <c r="J33" s="169"/>
      <c r="K33" s="170"/>
      <c r="L33" s="171"/>
      <c r="M33" s="240"/>
      <c r="N33" s="172"/>
      <c r="O33" s="95"/>
    </row>
    <row r="34" spans="4:15" ht="11.25">
      <c r="D34" s="183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8"/>
    </row>
  </sheetData>
  <sheetProtection password="FA9C" sheet="1" scenarios="1" formatColumns="0" formatRows="0"/>
  <mergeCells count="1">
    <mergeCell ref="E10:N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F42"/>
  <sheetViews>
    <sheetView zoomScale="75" zoomScaleNormal="75" zoomScalePageLayoutView="0" workbookViewId="0" topLeftCell="C7">
      <selection activeCell="F9" sqref="F9"/>
    </sheetView>
  </sheetViews>
  <sheetFormatPr defaultColWidth="9.00390625" defaultRowHeight="12.75"/>
  <cols>
    <col min="1" max="2" width="0" style="71" hidden="1" customWidth="1"/>
    <col min="3" max="3" width="2.75390625" style="71" customWidth="1"/>
    <col min="4" max="4" width="8.625" style="71" bestFit="1" customWidth="1"/>
    <col min="5" max="5" width="6.875" style="71" customWidth="1"/>
    <col min="6" max="6" width="50.75390625" style="71" customWidth="1"/>
    <col min="7" max="8" width="40.75390625" style="71" customWidth="1"/>
    <col min="9" max="11" width="40.75390625" style="71" hidden="1" customWidth="1"/>
    <col min="12" max="12" width="22.75390625" style="71" customWidth="1"/>
    <col min="13" max="16384" width="9.125" style="7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3"/>
      <c r="E8" s="74"/>
      <c r="F8" s="74"/>
      <c r="G8" s="74"/>
      <c r="H8" s="74"/>
      <c r="I8" s="74"/>
      <c r="J8" s="74"/>
      <c r="K8" s="74"/>
      <c r="L8" s="75"/>
    </row>
    <row r="9" spans="4:32" ht="12.75" customHeight="1">
      <c r="D9" s="76"/>
      <c r="E9" s="77"/>
      <c r="F9" s="185" t="s">
        <v>83</v>
      </c>
      <c r="G9" s="77"/>
      <c r="H9" s="77"/>
      <c r="I9" s="77"/>
      <c r="J9" s="77"/>
      <c r="K9" s="77"/>
      <c r="L9" s="78"/>
      <c r="M9" s="79"/>
      <c r="N9" s="79"/>
      <c r="O9" s="79"/>
      <c r="P9" s="79"/>
      <c r="Q9" s="79"/>
      <c r="R9" s="79"/>
      <c r="S9" s="79"/>
      <c r="T9" s="79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3:28" ht="30.75" customHeight="1">
      <c r="C10" s="81"/>
      <c r="D10" s="82"/>
      <c r="E10" s="293" t="s">
        <v>105</v>
      </c>
      <c r="F10" s="294"/>
      <c r="G10" s="295"/>
      <c r="H10" s="119"/>
      <c r="I10" s="119"/>
      <c r="J10" s="119"/>
      <c r="K10" s="119"/>
      <c r="L10" s="83"/>
      <c r="M10" s="84"/>
      <c r="N10" s="84"/>
      <c r="O10" s="84"/>
      <c r="P10" s="84"/>
      <c r="Q10" s="84"/>
      <c r="R10" s="84"/>
      <c r="S10" s="84"/>
      <c r="T10" s="84"/>
      <c r="U10" s="85"/>
      <c r="V10" s="85"/>
      <c r="W10" s="85"/>
      <c r="X10" s="85"/>
      <c r="Y10" s="85"/>
      <c r="Z10" s="85"/>
      <c r="AA10" s="85"/>
      <c r="AB10" s="85"/>
    </row>
    <row r="11" spans="3:28" ht="12.75" customHeight="1" thickBot="1">
      <c r="C11" s="81"/>
      <c r="D11" s="82"/>
      <c r="E11" s="77"/>
      <c r="F11" s="77"/>
      <c r="G11" s="118"/>
      <c r="H11" s="223"/>
      <c r="I11" s="223"/>
      <c r="J11" s="223"/>
      <c r="K11" s="223"/>
      <c r="L11" s="78"/>
      <c r="M11" s="79"/>
      <c r="N11" s="79"/>
      <c r="O11" s="79"/>
      <c r="P11" s="79"/>
      <c r="Q11" s="79"/>
      <c r="R11" s="79"/>
      <c r="S11" s="79"/>
      <c r="T11" s="79"/>
      <c r="U11" s="85"/>
      <c r="V11" s="85"/>
      <c r="W11" s="85"/>
      <c r="X11" s="85"/>
      <c r="Y11" s="85"/>
      <c r="Z11" s="85"/>
      <c r="AA11" s="85"/>
      <c r="AB11" s="85"/>
    </row>
    <row r="12" spans="3:28" ht="21.75" customHeight="1" thickBot="1">
      <c r="C12" s="81"/>
      <c r="D12" s="82"/>
      <c r="E12" s="86" t="s">
        <v>135</v>
      </c>
      <c r="F12" s="87" t="s">
        <v>276</v>
      </c>
      <c r="G12" s="87" t="s">
        <v>110</v>
      </c>
      <c r="H12" s="88" t="s">
        <v>44</v>
      </c>
      <c r="I12" s="120"/>
      <c r="J12" s="120"/>
      <c r="K12" s="120"/>
      <c r="L12" s="78"/>
      <c r="M12" s="79"/>
      <c r="N12" s="79"/>
      <c r="O12" s="79"/>
      <c r="P12" s="79"/>
      <c r="Q12" s="79"/>
      <c r="R12" s="79"/>
      <c r="S12" s="79"/>
      <c r="T12" s="79"/>
      <c r="U12" s="85"/>
      <c r="V12" s="85"/>
      <c r="W12" s="85"/>
      <c r="X12" s="85"/>
      <c r="Y12" s="85"/>
      <c r="Z12" s="85"/>
      <c r="AA12" s="85"/>
      <c r="AB12" s="85"/>
    </row>
    <row r="13" spans="3:28" ht="12" customHeight="1" thickBot="1">
      <c r="C13" s="81"/>
      <c r="D13" s="82"/>
      <c r="E13" s="129">
        <v>1</v>
      </c>
      <c r="F13" s="130">
        <f>E13+1</f>
        <v>2</v>
      </c>
      <c r="G13" s="130">
        <f>F13+1</f>
        <v>3</v>
      </c>
      <c r="H13" s="131">
        <f>G13+1</f>
        <v>4</v>
      </c>
      <c r="I13" s="121"/>
      <c r="J13" s="121"/>
      <c r="K13" s="121"/>
      <c r="L13" s="78"/>
      <c r="M13" s="79"/>
      <c r="N13" s="79"/>
      <c r="O13" s="79"/>
      <c r="P13" s="79"/>
      <c r="Q13" s="79"/>
      <c r="R13" s="79"/>
      <c r="S13" s="79"/>
      <c r="T13" s="79"/>
      <c r="U13" s="85"/>
      <c r="V13" s="85"/>
      <c r="W13" s="85"/>
      <c r="X13" s="85"/>
      <c r="Y13" s="85"/>
      <c r="Z13" s="85"/>
      <c r="AA13" s="85"/>
      <c r="AB13" s="85"/>
    </row>
    <row r="14" spans="3:12" ht="29.25" customHeight="1">
      <c r="C14" s="92"/>
      <c r="D14" s="93"/>
      <c r="E14" s="106">
        <v>1</v>
      </c>
      <c r="F14" s="94" t="s">
        <v>92</v>
      </c>
      <c r="G14" s="132"/>
      <c r="H14" s="142" t="s">
        <v>297</v>
      </c>
      <c r="I14" s="134"/>
      <c r="J14" s="194" t="s">
        <v>312</v>
      </c>
      <c r="K14" s="224"/>
      <c r="L14" s="186" t="s">
        <v>296</v>
      </c>
    </row>
    <row r="15" spans="3:12" ht="29.25" customHeight="1">
      <c r="C15" s="92"/>
      <c r="D15" s="93"/>
      <c r="E15" s="103">
        <v>2</v>
      </c>
      <c r="F15" s="123" t="s">
        <v>93</v>
      </c>
      <c r="G15" s="133"/>
      <c r="H15" s="142" t="s">
        <v>297</v>
      </c>
      <c r="I15" s="135"/>
      <c r="J15" s="195" t="s">
        <v>297</v>
      </c>
      <c r="K15" s="224"/>
      <c r="L15" s="95"/>
    </row>
    <row r="16" spans="3:12" ht="29.25" customHeight="1">
      <c r="C16" s="92"/>
      <c r="D16" s="93"/>
      <c r="E16" s="103">
        <v>3</v>
      </c>
      <c r="F16" s="187" t="s">
        <v>94</v>
      </c>
      <c r="G16" s="122"/>
      <c r="H16" s="142" t="s">
        <v>297</v>
      </c>
      <c r="I16" s="135"/>
      <c r="J16" s="195" t="s">
        <v>297</v>
      </c>
      <c r="K16" s="224"/>
      <c r="L16" s="95"/>
    </row>
    <row r="17" spans="3:12" ht="29.25" customHeight="1">
      <c r="C17" s="92"/>
      <c r="D17" s="93"/>
      <c r="E17" s="103">
        <v>4</v>
      </c>
      <c r="F17" s="187" t="s">
        <v>95</v>
      </c>
      <c r="G17" s="122"/>
      <c r="H17" s="143" t="s">
        <v>297</v>
      </c>
      <c r="I17" s="135"/>
      <c r="J17" s="195" t="s">
        <v>297</v>
      </c>
      <c r="K17" s="224"/>
      <c r="L17" s="95"/>
    </row>
    <row r="18" spans="3:12" ht="29.25" customHeight="1">
      <c r="C18" s="92"/>
      <c r="D18" s="93"/>
      <c r="E18" s="103">
        <v>5</v>
      </c>
      <c r="F18" s="123" t="s">
        <v>29</v>
      </c>
      <c r="G18" s="124"/>
      <c r="H18" s="142" t="s">
        <v>297</v>
      </c>
      <c r="I18" s="136"/>
      <c r="J18" s="196" t="s">
        <v>297</v>
      </c>
      <c r="K18" s="225"/>
      <c r="L18" s="95"/>
    </row>
    <row r="19" spans="3:12" ht="29.25" customHeight="1">
      <c r="C19" s="92"/>
      <c r="D19" s="93"/>
      <c r="E19" s="103">
        <v>6</v>
      </c>
      <c r="F19" s="123" t="s">
        <v>298</v>
      </c>
      <c r="G19" s="229"/>
      <c r="H19" s="142" t="s">
        <v>297</v>
      </c>
      <c r="I19" s="184"/>
      <c r="J19" s="195" t="s">
        <v>297</v>
      </c>
      <c r="K19" s="224"/>
      <c r="L19" s="95"/>
    </row>
    <row r="20" spans="3:12" ht="29.25" customHeight="1">
      <c r="C20" s="92"/>
      <c r="D20" s="93"/>
      <c r="E20" s="103">
        <v>7</v>
      </c>
      <c r="F20" s="96" t="s">
        <v>30</v>
      </c>
      <c r="G20" s="125">
        <f>SUM(J20:K20)</f>
        <v>0</v>
      </c>
      <c r="H20" s="110"/>
      <c r="I20" s="141"/>
      <c r="J20" s="197"/>
      <c r="K20" s="226"/>
      <c r="L20" s="95"/>
    </row>
    <row r="21" spans="3:15" ht="29.25" customHeight="1">
      <c r="C21" s="92"/>
      <c r="D21" s="93"/>
      <c r="E21" s="138" t="s">
        <v>282</v>
      </c>
      <c r="F21" s="189" t="s">
        <v>38</v>
      </c>
      <c r="G21" s="125">
        <f aca="true" t="shared" si="0" ref="G21:G41">SUM(J21:K21)</f>
        <v>0</v>
      </c>
      <c r="H21" s="163"/>
      <c r="I21" s="141"/>
      <c r="J21" s="197"/>
      <c r="K21" s="226"/>
      <c r="L21" s="95"/>
      <c r="M21" s="126"/>
      <c r="N21" s="126"/>
      <c r="O21" s="126"/>
    </row>
    <row r="22" spans="3:15" ht="29.25" customHeight="1">
      <c r="C22" s="92"/>
      <c r="D22" s="93"/>
      <c r="E22" s="139" t="s">
        <v>299</v>
      </c>
      <c r="F22" s="190" t="s">
        <v>39</v>
      </c>
      <c r="G22" s="125">
        <f t="shared" si="0"/>
        <v>0</v>
      </c>
      <c r="H22" s="163"/>
      <c r="I22" s="137"/>
      <c r="J22" s="197"/>
      <c r="K22" s="226"/>
      <c r="L22" s="95"/>
      <c r="M22" s="126"/>
      <c r="N22" s="126"/>
      <c r="O22" s="126"/>
    </row>
    <row r="23" spans="3:15" ht="29.25" customHeight="1">
      <c r="C23" s="92"/>
      <c r="D23" s="93"/>
      <c r="E23" s="138" t="s">
        <v>300</v>
      </c>
      <c r="F23" s="190" t="s">
        <v>40</v>
      </c>
      <c r="G23" s="125">
        <f t="shared" si="0"/>
        <v>0</v>
      </c>
      <c r="H23" s="163"/>
      <c r="I23" s="137"/>
      <c r="J23" s="197"/>
      <c r="K23" s="226"/>
      <c r="L23" s="95"/>
      <c r="M23" s="126"/>
      <c r="N23" s="126"/>
      <c r="O23" s="126"/>
    </row>
    <row r="24" spans="3:15" ht="29.25" customHeight="1">
      <c r="C24" s="92"/>
      <c r="D24" s="93"/>
      <c r="E24" s="139" t="s">
        <v>301</v>
      </c>
      <c r="F24" s="190" t="s">
        <v>41</v>
      </c>
      <c r="G24" s="125">
        <f t="shared" si="0"/>
        <v>0</v>
      </c>
      <c r="H24" s="163"/>
      <c r="I24" s="137"/>
      <c r="J24" s="197"/>
      <c r="K24" s="226"/>
      <c r="L24" s="95"/>
      <c r="M24" s="126"/>
      <c r="N24" s="126"/>
      <c r="O24" s="126"/>
    </row>
    <row r="25" spans="3:15" ht="29.25" customHeight="1">
      <c r="C25" s="92"/>
      <c r="D25" s="93"/>
      <c r="E25" s="138" t="s">
        <v>302</v>
      </c>
      <c r="F25" s="190" t="s">
        <v>42</v>
      </c>
      <c r="G25" s="125">
        <f t="shared" si="0"/>
        <v>0</v>
      </c>
      <c r="H25" s="163"/>
      <c r="I25" s="137"/>
      <c r="J25" s="197"/>
      <c r="K25" s="226"/>
      <c r="L25" s="95"/>
      <c r="M25" s="126"/>
      <c r="N25" s="126"/>
      <c r="O25" s="126"/>
    </row>
    <row r="26" spans="3:12" ht="29.25" customHeight="1">
      <c r="C26" s="92"/>
      <c r="D26" s="93"/>
      <c r="E26" s="139" t="s">
        <v>45</v>
      </c>
      <c r="F26" s="190" t="s">
        <v>43</v>
      </c>
      <c r="G26" s="125">
        <f t="shared" si="0"/>
        <v>0</v>
      </c>
      <c r="H26" s="163"/>
      <c r="I26" s="137"/>
      <c r="J26" s="197"/>
      <c r="K26" s="226"/>
      <c r="L26" s="95"/>
    </row>
    <row r="27" spans="3:12" ht="29.25" customHeight="1">
      <c r="C27" s="92"/>
      <c r="D27" s="93"/>
      <c r="E27" s="138" t="s">
        <v>46</v>
      </c>
      <c r="F27" s="190" t="s">
        <v>90</v>
      </c>
      <c r="G27" s="125">
        <f t="shared" si="0"/>
        <v>0</v>
      </c>
      <c r="H27" s="163"/>
      <c r="I27" s="137"/>
      <c r="J27" s="197"/>
      <c r="K27" s="226"/>
      <c r="L27" s="95"/>
    </row>
    <row r="28" spans="3:12" ht="29.25" customHeight="1">
      <c r="C28" s="92"/>
      <c r="D28" s="93"/>
      <c r="E28" s="139" t="s">
        <v>47</v>
      </c>
      <c r="F28" s="190" t="s">
        <v>91</v>
      </c>
      <c r="G28" s="125">
        <f t="shared" si="0"/>
        <v>0</v>
      </c>
      <c r="H28" s="163"/>
      <c r="I28" s="137"/>
      <c r="J28" s="197"/>
      <c r="K28" s="226"/>
      <c r="L28" s="95"/>
    </row>
    <row r="29" spans="3:12" ht="29.25" customHeight="1">
      <c r="C29" s="92"/>
      <c r="D29" s="93"/>
      <c r="E29" s="138" t="s">
        <v>48</v>
      </c>
      <c r="F29" s="191" t="s">
        <v>49</v>
      </c>
      <c r="G29" s="125">
        <f>G30+G32+G33+G37+G38</f>
        <v>0</v>
      </c>
      <c r="H29" s="163"/>
      <c r="I29" s="137"/>
      <c r="J29" s="198">
        <f>J30+J32+J33+J37+J38</f>
        <v>0</v>
      </c>
      <c r="K29" s="226"/>
      <c r="L29" s="95"/>
    </row>
    <row r="30" spans="3:12" ht="29.25" customHeight="1">
      <c r="C30" s="92"/>
      <c r="D30" s="93"/>
      <c r="E30" s="140" t="s">
        <v>50</v>
      </c>
      <c r="F30" s="188" t="s">
        <v>51</v>
      </c>
      <c r="G30" s="125">
        <f t="shared" si="0"/>
        <v>0</v>
      </c>
      <c r="H30" s="163"/>
      <c r="I30" s="137"/>
      <c r="J30" s="197"/>
      <c r="K30" s="226"/>
      <c r="L30" s="95"/>
    </row>
    <row r="31" spans="3:12" ht="29.25" customHeight="1">
      <c r="C31" s="92"/>
      <c r="D31" s="93"/>
      <c r="E31" s="140" t="s">
        <v>52</v>
      </c>
      <c r="F31" s="188" t="s">
        <v>53</v>
      </c>
      <c r="G31" s="125">
        <f t="shared" si="0"/>
        <v>0</v>
      </c>
      <c r="H31" s="163"/>
      <c r="I31" s="137"/>
      <c r="J31" s="197"/>
      <c r="K31" s="226"/>
      <c r="L31" s="95"/>
    </row>
    <row r="32" spans="3:12" ht="29.25" customHeight="1">
      <c r="C32" s="92"/>
      <c r="D32" s="93"/>
      <c r="E32" s="140" t="s">
        <v>54</v>
      </c>
      <c r="F32" s="188" t="s">
        <v>55</v>
      </c>
      <c r="G32" s="125">
        <f t="shared" si="0"/>
        <v>0</v>
      </c>
      <c r="H32" s="163"/>
      <c r="I32" s="137"/>
      <c r="J32" s="197"/>
      <c r="K32" s="226"/>
      <c r="L32" s="95"/>
    </row>
    <row r="33" spans="3:12" ht="29.25" customHeight="1">
      <c r="C33" s="92"/>
      <c r="D33" s="93"/>
      <c r="E33" s="140" t="s">
        <v>56</v>
      </c>
      <c r="F33" s="191" t="s">
        <v>57</v>
      </c>
      <c r="G33" s="125">
        <f>SUM(G34:G36)</f>
        <v>0</v>
      </c>
      <c r="H33" s="163"/>
      <c r="I33" s="137"/>
      <c r="J33" s="198">
        <f>SUM(J34:J36)</f>
        <v>0</v>
      </c>
      <c r="K33" s="226"/>
      <c r="L33" s="95"/>
    </row>
    <row r="34" spans="3:12" ht="29.25" customHeight="1">
      <c r="C34" s="92"/>
      <c r="D34" s="93"/>
      <c r="E34" s="140" t="s">
        <v>58</v>
      </c>
      <c r="F34" s="188" t="s">
        <v>59</v>
      </c>
      <c r="G34" s="125">
        <f t="shared" si="0"/>
        <v>0</v>
      </c>
      <c r="H34" s="163"/>
      <c r="I34" s="137"/>
      <c r="J34" s="197"/>
      <c r="K34" s="226"/>
      <c r="L34" s="95"/>
    </row>
    <row r="35" spans="3:12" ht="29.25" customHeight="1">
      <c r="C35" s="92"/>
      <c r="D35" s="93"/>
      <c r="E35" s="140" t="s">
        <v>60</v>
      </c>
      <c r="F35" s="188" t="s">
        <v>61</v>
      </c>
      <c r="G35" s="125">
        <f t="shared" si="0"/>
        <v>0</v>
      </c>
      <c r="H35" s="163"/>
      <c r="I35" s="137"/>
      <c r="J35" s="197"/>
      <c r="K35" s="226"/>
      <c r="L35" s="95"/>
    </row>
    <row r="36" spans="3:12" ht="29.25" customHeight="1">
      <c r="C36" s="92"/>
      <c r="D36" s="93"/>
      <c r="E36" s="140" t="s">
        <v>62</v>
      </c>
      <c r="F36" s="188" t="s">
        <v>63</v>
      </c>
      <c r="G36" s="125">
        <f t="shared" si="0"/>
        <v>0</v>
      </c>
      <c r="H36" s="163"/>
      <c r="I36" s="137"/>
      <c r="J36" s="197"/>
      <c r="K36" s="226"/>
      <c r="L36" s="95"/>
    </row>
    <row r="37" spans="3:12" ht="29.25" customHeight="1">
      <c r="C37" s="92"/>
      <c r="D37" s="93"/>
      <c r="E37" s="140" t="s">
        <v>64</v>
      </c>
      <c r="F37" s="192" t="s">
        <v>65</v>
      </c>
      <c r="G37" s="125">
        <f t="shared" si="0"/>
        <v>0</v>
      </c>
      <c r="H37" s="163"/>
      <c r="I37" s="137"/>
      <c r="J37" s="197"/>
      <c r="K37" s="226"/>
      <c r="L37" s="95"/>
    </row>
    <row r="38" spans="3:12" ht="29.25" customHeight="1">
      <c r="C38" s="92"/>
      <c r="D38" s="93"/>
      <c r="E38" s="140" t="s">
        <v>117</v>
      </c>
      <c r="F38" s="192" t="s">
        <v>66</v>
      </c>
      <c r="G38" s="125">
        <f t="shared" si="0"/>
        <v>0</v>
      </c>
      <c r="H38" s="163"/>
      <c r="I38" s="137"/>
      <c r="J38" s="197"/>
      <c r="K38" s="226"/>
      <c r="L38" s="95"/>
    </row>
    <row r="39" spans="3:12" ht="29.25" customHeight="1">
      <c r="C39" s="92"/>
      <c r="D39" s="93"/>
      <c r="E39" s="140" t="s">
        <v>67</v>
      </c>
      <c r="F39" s="192" t="s">
        <v>68</v>
      </c>
      <c r="G39" s="125">
        <f t="shared" si="0"/>
        <v>0</v>
      </c>
      <c r="H39" s="163"/>
      <c r="I39" s="137"/>
      <c r="J39" s="197"/>
      <c r="K39" s="226"/>
      <c r="L39" s="95"/>
    </row>
    <row r="40" spans="3:12" ht="29.25" customHeight="1">
      <c r="C40" s="92"/>
      <c r="D40" s="93"/>
      <c r="E40" s="140" t="s">
        <v>69</v>
      </c>
      <c r="F40" s="192" t="s">
        <v>70</v>
      </c>
      <c r="G40" s="125">
        <f t="shared" si="0"/>
        <v>0</v>
      </c>
      <c r="H40" s="163"/>
      <c r="I40" s="137"/>
      <c r="J40" s="197"/>
      <c r="K40" s="226"/>
      <c r="L40" s="95"/>
    </row>
    <row r="41" spans="3:12" ht="29.25" customHeight="1" thickBot="1">
      <c r="C41" s="92"/>
      <c r="D41" s="93"/>
      <c r="E41" s="144" t="s">
        <v>71</v>
      </c>
      <c r="F41" s="193" t="s">
        <v>72</v>
      </c>
      <c r="G41" s="145">
        <f t="shared" si="0"/>
        <v>0</v>
      </c>
      <c r="H41" s="164"/>
      <c r="I41" s="137"/>
      <c r="J41" s="199"/>
      <c r="K41" s="226"/>
      <c r="L41" s="95"/>
    </row>
    <row r="42" spans="3:12" ht="11.25">
      <c r="C42" s="92"/>
      <c r="D42" s="146"/>
      <c r="E42" s="147"/>
      <c r="F42" s="148"/>
      <c r="G42" s="127"/>
      <c r="H42" s="127"/>
      <c r="I42" s="127"/>
      <c r="J42" s="200" t="s">
        <v>303</v>
      </c>
      <c r="K42" s="127"/>
      <c r="L42" s="128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1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2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C35"/>
  <sheetViews>
    <sheetView tabSelected="1" zoomScalePageLayoutView="0" workbookViewId="0" topLeftCell="C7">
      <selection activeCell="H22" sqref="H22"/>
    </sheetView>
  </sheetViews>
  <sheetFormatPr defaultColWidth="9.00390625" defaultRowHeight="12.75"/>
  <cols>
    <col min="1" max="2" width="0" style="71" hidden="1" customWidth="1"/>
    <col min="3" max="4" width="2.75390625" style="71" customWidth="1"/>
    <col min="5" max="5" width="6.875" style="71" customWidth="1"/>
    <col min="6" max="6" width="50.75390625" style="71" customWidth="1"/>
    <col min="7" max="7" width="15.75390625" style="71" customWidth="1"/>
    <col min="8" max="8" width="40.75390625" style="71" customWidth="1"/>
    <col min="9" max="10" width="2.75390625" style="71" customWidth="1"/>
    <col min="11" max="16384" width="9.125" style="71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3"/>
      <c r="E8" s="74"/>
      <c r="F8" s="74"/>
      <c r="G8" s="74"/>
      <c r="H8" s="74"/>
      <c r="I8" s="75"/>
    </row>
    <row r="9" spans="4:29" ht="12.75" customHeight="1">
      <c r="D9" s="76"/>
      <c r="E9" s="77"/>
      <c r="F9" s="227" t="s">
        <v>83</v>
      </c>
      <c r="G9" s="99"/>
      <c r="H9" s="77"/>
      <c r="I9" s="78"/>
      <c r="J9" s="79"/>
      <c r="K9" s="79"/>
      <c r="L9" s="79"/>
      <c r="M9" s="79"/>
      <c r="N9" s="79"/>
      <c r="O9" s="79"/>
      <c r="P9" s="79"/>
      <c r="Q9" s="79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3:25" ht="30.75" customHeight="1">
      <c r="C10" s="81"/>
      <c r="D10" s="82"/>
      <c r="E10" s="293" t="s">
        <v>73</v>
      </c>
      <c r="F10" s="294"/>
      <c r="G10" s="294"/>
      <c r="H10" s="295"/>
      <c r="I10" s="83"/>
      <c r="J10" s="84"/>
      <c r="K10" s="84"/>
      <c r="L10" s="84"/>
      <c r="M10" s="84"/>
      <c r="N10" s="84"/>
      <c r="O10" s="84"/>
      <c r="P10" s="84"/>
      <c r="Q10" s="84"/>
      <c r="R10" s="85"/>
      <c r="S10" s="85"/>
      <c r="T10" s="85"/>
      <c r="U10" s="85"/>
      <c r="V10" s="85"/>
      <c r="W10" s="85"/>
      <c r="X10" s="85"/>
      <c r="Y10" s="85"/>
    </row>
    <row r="11" spans="3:25" ht="12.75" customHeight="1" thickBot="1">
      <c r="C11" s="81"/>
      <c r="D11" s="82"/>
      <c r="E11" s="77"/>
      <c r="F11" s="77"/>
      <c r="G11" s="77"/>
      <c r="H11" s="77"/>
      <c r="I11" s="78"/>
      <c r="J11" s="79"/>
      <c r="K11" s="79"/>
      <c r="L11" s="79"/>
      <c r="M11" s="79"/>
      <c r="N11" s="79"/>
      <c r="O11" s="79"/>
      <c r="P11" s="79"/>
      <c r="Q11" s="79"/>
      <c r="R11" s="85"/>
      <c r="S11" s="85"/>
      <c r="T11" s="85"/>
      <c r="U11" s="85"/>
      <c r="V11" s="85"/>
      <c r="W11" s="85"/>
      <c r="X11" s="85"/>
      <c r="Y11" s="85"/>
    </row>
    <row r="12" spans="3:25" ht="27.75" customHeight="1" thickBot="1">
      <c r="C12" s="81"/>
      <c r="D12" s="82"/>
      <c r="E12" s="86" t="s">
        <v>135</v>
      </c>
      <c r="F12" s="100" t="s">
        <v>276</v>
      </c>
      <c r="G12" s="100" t="s">
        <v>138</v>
      </c>
      <c r="H12" s="88" t="s">
        <v>110</v>
      </c>
      <c r="I12" s="78"/>
      <c r="J12" s="79"/>
      <c r="K12" s="79"/>
      <c r="L12" s="79"/>
      <c r="M12" s="79"/>
      <c r="N12" s="79"/>
      <c r="O12" s="79"/>
      <c r="P12" s="79"/>
      <c r="Q12" s="79"/>
      <c r="R12" s="85"/>
      <c r="S12" s="85"/>
      <c r="T12" s="85"/>
      <c r="U12" s="85"/>
      <c r="V12" s="85"/>
      <c r="W12" s="85"/>
      <c r="X12" s="85"/>
      <c r="Y12" s="85"/>
    </row>
    <row r="13" spans="3:25" ht="12" customHeight="1" thickBot="1">
      <c r="C13" s="81"/>
      <c r="D13" s="82"/>
      <c r="E13" s="89">
        <v>1</v>
      </c>
      <c r="F13" s="116">
        <f>E13+1</f>
        <v>2</v>
      </c>
      <c r="G13" s="90">
        <f>F13+1</f>
        <v>3</v>
      </c>
      <c r="H13" s="91">
        <f>G13+1</f>
        <v>4</v>
      </c>
      <c r="I13" s="78"/>
      <c r="J13" s="79"/>
      <c r="K13" s="79"/>
      <c r="L13" s="79"/>
      <c r="M13" s="79"/>
      <c r="N13" s="79"/>
      <c r="O13" s="79"/>
      <c r="P13" s="79"/>
      <c r="Q13" s="79"/>
      <c r="R13" s="85"/>
      <c r="S13" s="85"/>
      <c r="T13" s="85"/>
      <c r="U13" s="85"/>
      <c r="V13" s="85"/>
      <c r="W13" s="85"/>
      <c r="X13" s="85"/>
      <c r="Y13" s="85"/>
    </row>
    <row r="14" spans="3:9" ht="36" customHeight="1">
      <c r="C14" s="92"/>
      <c r="D14" s="93"/>
      <c r="E14" s="101" t="s">
        <v>106</v>
      </c>
      <c r="F14" s="113" t="s">
        <v>208</v>
      </c>
      <c r="G14" s="102" t="s">
        <v>114</v>
      </c>
      <c r="H14" s="230" t="s">
        <v>87</v>
      </c>
      <c r="I14" s="149"/>
    </row>
    <row r="15" spans="3:9" ht="36" customHeight="1">
      <c r="C15" s="92"/>
      <c r="D15" s="93"/>
      <c r="E15" s="103" t="s">
        <v>277</v>
      </c>
      <c r="F15" s="114" t="s">
        <v>115</v>
      </c>
      <c r="G15" s="104" t="s">
        <v>113</v>
      </c>
      <c r="H15" s="110">
        <v>11479.5</v>
      </c>
      <c r="I15" s="150"/>
    </row>
    <row r="16" spans="3:9" ht="36" customHeight="1">
      <c r="C16" s="92"/>
      <c r="D16" s="93"/>
      <c r="E16" s="103" t="s">
        <v>199</v>
      </c>
      <c r="F16" s="114" t="s">
        <v>207</v>
      </c>
      <c r="G16" s="104" t="s">
        <v>113</v>
      </c>
      <c r="H16" s="105">
        <f>SUM(H17,H18,H19,H20,H21,H24,H27,H28)</f>
        <v>12539.400000000001</v>
      </c>
      <c r="I16" s="95"/>
    </row>
    <row r="17" spans="3:9" ht="30" customHeight="1">
      <c r="C17" s="92"/>
      <c r="D17" s="93"/>
      <c r="E17" s="103" t="s">
        <v>139</v>
      </c>
      <c r="F17" s="115" t="s">
        <v>97</v>
      </c>
      <c r="G17" s="104" t="s">
        <v>113</v>
      </c>
      <c r="H17" s="110">
        <v>2066.4</v>
      </c>
      <c r="I17" s="95"/>
    </row>
    <row r="18" spans="3:9" ht="30" customHeight="1">
      <c r="C18" s="92"/>
      <c r="D18" s="93"/>
      <c r="E18" s="103" t="s">
        <v>140</v>
      </c>
      <c r="F18" s="115" t="s">
        <v>84</v>
      </c>
      <c r="G18" s="104" t="s">
        <v>113</v>
      </c>
      <c r="H18" s="110">
        <v>704.3</v>
      </c>
      <c r="I18" s="95"/>
    </row>
    <row r="19" spans="3:9" ht="30" customHeight="1">
      <c r="C19" s="92"/>
      <c r="D19" s="93"/>
      <c r="E19" s="106" t="s">
        <v>74</v>
      </c>
      <c r="F19" s="115" t="s">
        <v>112</v>
      </c>
      <c r="G19" s="104" t="s">
        <v>113</v>
      </c>
      <c r="H19" s="111">
        <v>260.6</v>
      </c>
      <c r="I19" s="95"/>
    </row>
    <row r="20" spans="3:9" ht="30" customHeight="1">
      <c r="C20" s="92"/>
      <c r="D20" s="93"/>
      <c r="E20" s="106" t="s">
        <v>75</v>
      </c>
      <c r="F20" s="115" t="s">
        <v>96</v>
      </c>
      <c r="G20" s="104" t="s">
        <v>113</v>
      </c>
      <c r="H20" s="111"/>
      <c r="I20" s="95"/>
    </row>
    <row r="21" spans="3:9" ht="30" customHeight="1">
      <c r="C21" s="92"/>
      <c r="D21" s="93"/>
      <c r="E21" s="106" t="s">
        <v>76</v>
      </c>
      <c r="F21" s="115" t="s">
        <v>206</v>
      </c>
      <c r="G21" s="104" t="s">
        <v>113</v>
      </c>
      <c r="H21" s="110">
        <v>6381.7</v>
      </c>
      <c r="I21" s="95"/>
    </row>
    <row r="22" spans="3:9" ht="30" customHeight="1">
      <c r="C22" s="92"/>
      <c r="D22" s="93"/>
      <c r="E22" s="106" t="s">
        <v>31</v>
      </c>
      <c r="F22" s="115" t="s">
        <v>97</v>
      </c>
      <c r="G22" s="104" t="s">
        <v>113</v>
      </c>
      <c r="H22" s="110"/>
      <c r="I22" s="95"/>
    </row>
    <row r="23" spans="3:9" ht="30" customHeight="1">
      <c r="C23" s="92"/>
      <c r="D23" s="93"/>
      <c r="E23" s="106" t="s">
        <v>32</v>
      </c>
      <c r="F23" s="115" t="s">
        <v>36</v>
      </c>
      <c r="G23" s="104" t="s">
        <v>113</v>
      </c>
      <c r="H23" s="110"/>
      <c r="I23" s="95"/>
    </row>
    <row r="24" spans="3:9" ht="30" customHeight="1">
      <c r="C24" s="92"/>
      <c r="D24" s="93"/>
      <c r="E24" s="103" t="s">
        <v>77</v>
      </c>
      <c r="F24" s="115" t="s">
        <v>85</v>
      </c>
      <c r="G24" s="104" t="s">
        <v>113</v>
      </c>
      <c r="H24" s="110">
        <v>1821.7</v>
      </c>
      <c r="I24" s="95"/>
    </row>
    <row r="25" spans="3:9" ht="30" customHeight="1">
      <c r="C25" s="92"/>
      <c r="D25" s="93"/>
      <c r="E25" s="103" t="s">
        <v>33</v>
      </c>
      <c r="F25" s="115" t="s">
        <v>97</v>
      </c>
      <c r="G25" s="104" t="s">
        <v>113</v>
      </c>
      <c r="H25" s="110"/>
      <c r="I25" s="95"/>
    </row>
    <row r="26" spans="3:9" ht="30" customHeight="1">
      <c r="C26" s="92"/>
      <c r="D26" s="93"/>
      <c r="E26" s="103" t="s">
        <v>34</v>
      </c>
      <c r="F26" s="115" t="s">
        <v>36</v>
      </c>
      <c r="G26" s="104" t="s">
        <v>113</v>
      </c>
      <c r="H26" s="110"/>
      <c r="I26" s="95"/>
    </row>
    <row r="27" spans="3:9" ht="30" customHeight="1">
      <c r="C27" s="92"/>
      <c r="D27" s="93"/>
      <c r="E27" s="103" t="s">
        <v>78</v>
      </c>
      <c r="F27" s="115" t="s">
        <v>108</v>
      </c>
      <c r="G27" s="104" t="s">
        <v>113</v>
      </c>
      <c r="H27" s="110">
        <v>1304.7</v>
      </c>
      <c r="I27" s="95"/>
    </row>
    <row r="28" spans="3:9" ht="55.5" customHeight="1">
      <c r="C28" s="92"/>
      <c r="D28" s="93"/>
      <c r="E28" s="103" t="s">
        <v>79</v>
      </c>
      <c r="F28" s="115" t="s">
        <v>111</v>
      </c>
      <c r="G28" s="104" t="s">
        <v>113</v>
      </c>
      <c r="H28" s="110"/>
      <c r="I28" s="95"/>
    </row>
    <row r="29" spans="3:9" ht="36" customHeight="1">
      <c r="C29" s="92"/>
      <c r="D29" s="93"/>
      <c r="E29" s="103" t="s">
        <v>278</v>
      </c>
      <c r="F29" s="114" t="s">
        <v>202</v>
      </c>
      <c r="G29" s="104" t="s">
        <v>113</v>
      </c>
      <c r="H29" s="110"/>
      <c r="I29" s="95"/>
    </row>
    <row r="30" spans="3:9" ht="60" customHeight="1">
      <c r="C30" s="92"/>
      <c r="D30" s="93"/>
      <c r="E30" s="103" t="s">
        <v>279</v>
      </c>
      <c r="F30" s="114" t="s">
        <v>200</v>
      </c>
      <c r="G30" s="104" t="s">
        <v>113</v>
      </c>
      <c r="H30" s="110"/>
      <c r="I30" s="95"/>
    </row>
    <row r="31" spans="3:9" ht="36" customHeight="1">
      <c r="C31" s="92"/>
      <c r="D31" s="93"/>
      <c r="E31" s="103" t="s">
        <v>280</v>
      </c>
      <c r="F31" s="114" t="s">
        <v>201</v>
      </c>
      <c r="G31" s="104" t="s">
        <v>113</v>
      </c>
      <c r="H31" s="110"/>
      <c r="I31" s="95"/>
    </row>
    <row r="32" spans="3:9" ht="36" customHeight="1">
      <c r="C32" s="92"/>
      <c r="D32" s="93"/>
      <c r="E32" s="103" t="s">
        <v>281</v>
      </c>
      <c r="F32" s="114" t="s">
        <v>204</v>
      </c>
      <c r="G32" s="104" t="s">
        <v>203</v>
      </c>
      <c r="H32" s="110">
        <v>533.9</v>
      </c>
      <c r="I32" s="95"/>
    </row>
    <row r="33" spans="3:9" ht="36" customHeight="1">
      <c r="C33" s="92"/>
      <c r="D33" s="93"/>
      <c r="E33" s="231" t="s">
        <v>282</v>
      </c>
      <c r="F33" s="232" t="s">
        <v>205</v>
      </c>
      <c r="G33" s="233" t="s">
        <v>116</v>
      </c>
      <c r="H33" s="110">
        <v>22</v>
      </c>
      <c r="I33" s="95"/>
    </row>
    <row r="34" spans="3:9" ht="86.25" customHeight="1" thickBot="1">
      <c r="C34" s="92"/>
      <c r="D34" s="93"/>
      <c r="E34" s="107" t="s">
        <v>299</v>
      </c>
      <c r="F34" s="234" t="s">
        <v>35</v>
      </c>
      <c r="G34" s="108"/>
      <c r="H34" s="235"/>
      <c r="I34" s="95"/>
    </row>
    <row r="35" spans="4:9" ht="11.25">
      <c r="D35" s="109"/>
      <c r="E35" s="97"/>
      <c r="F35" s="97"/>
      <c r="G35" s="97"/>
      <c r="H35" s="97"/>
      <c r="I35" s="9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F46" sqref="F46"/>
    </sheetView>
  </sheetViews>
  <sheetFormatPr defaultColWidth="9.00390625" defaultRowHeight="12.75"/>
  <cols>
    <col min="1" max="2" width="0" style="71" hidden="1" customWidth="1"/>
    <col min="3" max="3" width="2.375" style="71" customWidth="1"/>
    <col min="4" max="4" width="10.125" style="71" customWidth="1"/>
    <col min="5" max="5" width="8.125" style="71" customWidth="1"/>
    <col min="6" max="6" width="52.625" style="71" customWidth="1"/>
    <col min="7" max="7" width="48.375" style="71" customWidth="1"/>
    <col min="8" max="8" width="3.25390625" style="71" customWidth="1"/>
    <col min="9" max="16384" width="9.125" style="7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3"/>
      <c r="E8" s="74"/>
      <c r="F8" s="74"/>
      <c r="G8" s="74"/>
      <c r="H8" s="75"/>
    </row>
    <row r="9" spans="4:8" ht="11.25">
      <c r="D9" s="76"/>
      <c r="E9" s="97"/>
      <c r="F9" s="227" t="s">
        <v>83</v>
      </c>
      <c r="G9" s="97"/>
      <c r="H9" s="95"/>
    </row>
    <row r="10" spans="4:8" ht="26.25" customHeight="1">
      <c r="D10" s="76"/>
      <c r="E10" s="298" t="s">
        <v>2</v>
      </c>
      <c r="F10" s="299"/>
      <c r="G10" s="300"/>
      <c r="H10" s="95"/>
    </row>
    <row r="11" spans="4:8" ht="12" thickBot="1">
      <c r="D11" s="76"/>
      <c r="E11" s="243"/>
      <c r="F11" s="243"/>
      <c r="G11" s="243"/>
      <c r="H11" s="95"/>
    </row>
    <row r="12" spans="4:8" ht="42" customHeight="1" thickBot="1">
      <c r="D12" s="76"/>
      <c r="E12" s="301" t="s">
        <v>3</v>
      </c>
      <c r="F12" s="302"/>
      <c r="G12" s="303"/>
      <c r="H12" s="95"/>
    </row>
    <row r="13" spans="4:8" ht="22.5" customHeight="1" thickBot="1">
      <c r="D13" s="76"/>
      <c r="E13" s="86" t="s">
        <v>135</v>
      </c>
      <c r="F13" s="87" t="s">
        <v>4</v>
      </c>
      <c r="G13" s="88" t="s">
        <v>5</v>
      </c>
      <c r="H13" s="95"/>
    </row>
    <row r="14" spans="4:8" ht="11.25">
      <c r="D14" s="244"/>
      <c r="E14" s="245">
        <v>1</v>
      </c>
      <c r="F14" s="246">
        <f>E14+1</f>
        <v>2</v>
      </c>
      <c r="G14" s="247">
        <v>3</v>
      </c>
      <c r="H14" s="95"/>
    </row>
    <row r="15" spans="4:8" ht="11.25">
      <c r="D15" s="244"/>
      <c r="E15" s="248">
        <v>1</v>
      </c>
      <c r="F15" s="249" t="s">
        <v>6</v>
      </c>
      <c r="G15" s="250"/>
      <c r="H15" s="95"/>
    </row>
    <row r="16" spans="4:8" ht="22.5">
      <c r="D16" s="244"/>
      <c r="E16" s="248">
        <v>2</v>
      </c>
      <c r="F16" s="249" t="s">
        <v>7</v>
      </c>
      <c r="G16" s="250"/>
      <c r="H16" s="95"/>
    </row>
    <row r="17" spans="4:8" ht="55.5" customHeight="1">
      <c r="D17" s="244"/>
      <c r="E17" s="248">
        <v>3</v>
      </c>
      <c r="F17" s="249" t="s">
        <v>8</v>
      </c>
      <c r="G17" s="250"/>
      <c r="H17" s="95"/>
    </row>
    <row r="18" spans="4:8" ht="22.5">
      <c r="D18" s="244"/>
      <c r="E18" s="248">
        <v>4</v>
      </c>
      <c r="F18" s="249" t="s">
        <v>9</v>
      </c>
      <c r="G18" s="251"/>
      <c r="H18" s="95"/>
    </row>
    <row r="19" spans="4:8" ht="11.25">
      <c r="D19" s="244"/>
      <c r="E19" s="252" t="s">
        <v>10</v>
      </c>
      <c r="F19" s="253" t="s">
        <v>11</v>
      </c>
      <c r="G19" s="250"/>
      <c r="H19" s="95"/>
    </row>
    <row r="20" spans="4:8" ht="11.25">
      <c r="D20" s="244"/>
      <c r="E20" s="252" t="s">
        <v>12</v>
      </c>
      <c r="F20" s="253" t="s">
        <v>13</v>
      </c>
      <c r="G20" s="250"/>
      <c r="H20" s="95"/>
    </row>
    <row r="21" spans="4:8" ht="11.25">
      <c r="D21" s="244"/>
      <c r="E21" s="252" t="s">
        <v>14</v>
      </c>
      <c r="F21" s="253" t="s">
        <v>15</v>
      </c>
      <c r="G21" s="250"/>
      <c r="H21" s="95"/>
    </row>
    <row r="22" spans="4:8" ht="11.25">
      <c r="D22" s="244"/>
      <c r="E22" s="252" t="s">
        <v>16</v>
      </c>
      <c r="F22" s="253" t="s">
        <v>17</v>
      </c>
      <c r="G22" s="250"/>
      <c r="H22" s="95"/>
    </row>
    <row r="23" spans="4:8" ht="33.75">
      <c r="D23" s="244" t="s">
        <v>18</v>
      </c>
      <c r="E23" s="248">
        <v>5</v>
      </c>
      <c r="F23" s="249" t="s">
        <v>23</v>
      </c>
      <c r="G23" s="250"/>
      <c r="H23" s="95"/>
    </row>
    <row r="24" spans="4:8" ht="33.75">
      <c r="D24" s="244"/>
      <c r="E24" s="248">
        <v>6</v>
      </c>
      <c r="F24" s="254" t="s">
        <v>24</v>
      </c>
      <c r="G24" s="250"/>
      <c r="H24" s="95"/>
    </row>
    <row r="25" spans="4:8" ht="12" thickBot="1">
      <c r="D25" s="244" t="s">
        <v>19</v>
      </c>
      <c r="E25" s="255"/>
      <c r="F25" s="256" t="s">
        <v>20</v>
      </c>
      <c r="G25" s="257"/>
      <c r="H25" s="95"/>
    </row>
    <row r="26" spans="4:8" ht="11.25">
      <c r="D26" s="76"/>
      <c r="E26" s="243"/>
      <c r="F26" s="243"/>
      <c r="G26" s="243"/>
      <c r="H26" s="95"/>
    </row>
    <row r="27" spans="4:8" ht="27.75" customHeight="1">
      <c r="D27" s="76"/>
      <c r="E27" s="296" t="s">
        <v>21</v>
      </c>
      <c r="F27" s="297"/>
      <c r="G27" s="297"/>
      <c r="H27" s="95"/>
    </row>
    <row r="28" spans="4:8" ht="27.75" customHeight="1">
      <c r="D28" s="76"/>
      <c r="E28" s="296" t="s">
        <v>22</v>
      </c>
      <c r="F28" s="297"/>
      <c r="G28" s="297"/>
      <c r="H28" s="95"/>
    </row>
    <row r="29" spans="4:8" ht="11.25">
      <c r="D29" s="109"/>
      <c r="E29" s="97"/>
      <c r="F29" s="97"/>
      <c r="G29" s="97"/>
      <c r="H29" s="9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7"/>
  <sheetViews>
    <sheetView zoomScalePageLayoutView="0" workbookViewId="0" topLeftCell="A1">
      <selection activeCell="A2" sqref="A2:H27"/>
    </sheetView>
  </sheetViews>
  <sheetFormatPr defaultColWidth="9.00390625" defaultRowHeight="12.75"/>
  <cols>
    <col min="1" max="16384" width="9.125" style="112" customWidth="1"/>
  </cols>
  <sheetData>
    <row r="1" spans="2:8" ht="12.75">
      <c r="B1" t="s">
        <v>98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s="112" t="s">
        <v>104</v>
      </c>
    </row>
    <row r="2" spans="2:8" ht="11.25">
      <c r="B2" s="228"/>
      <c r="C2" s="228"/>
      <c r="D2" s="228"/>
      <c r="E2" s="228"/>
      <c r="F2" s="228"/>
      <c r="G2" s="228"/>
      <c r="H2" s="228"/>
    </row>
    <row r="3" spans="2:8" ht="11.25">
      <c r="B3" s="228"/>
      <c r="C3" s="228"/>
      <c r="D3" s="228"/>
      <c r="E3" s="228"/>
      <c r="F3" s="228"/>
      <c r="G3" s="228"/>
      <c r="H3" s="228"/>
    </row>
    <row r="4" spans="2:8" ht="11.25">
      <c r="B4" s="228"/>
      <c r="C4" s="228"/>
      <c r="D4" s="228"/>
      <c r="E4" s="228"/>
      <c r="F4" s="228"/>
      <c r="G4" s="228"/>
      <c r="H4" s="228"/>
    </row>
    <row r="5" spans="2:8" ht="11.25">
      <c r="B5" s="228"/>
      <c r="C5" s="228"/>
      <c r="D5" s="228"/>
      <c r="E5" s="228"/>
      <c r="F5" s="228"/>
      <c r="G5" s="228"/>
      <c r="H5" s="228"/>
    </row>
    <row r="6" spans="2:8" ht="11.25">
      <c r="B6" s="228"/>
      <c r="C6" s="228"/>
      <c r="D6" s="228"/>
      <c r="E6" s="228"/>
      <c r="F6" s="228"/>
      <c r="G6" s="228"/>
      <c r="H6" s="228"/>
    </row>
    <row r="7" spans="2:8" ht="11.25">
      <c r="B7" s="228"/>
      <c r="C7" s="228"/>
      <c r="D7" s="228"/>
      <c r="E7" s="228"/>
      <c r="F7" s="228"/>
      <c r="G7" s="228"/>
      <c r="H7" s="228"/>
    </row>
    <row r="8" spans="2:8" ht="11.25">
      <c r="B8" s="228"/>
      <c r="C8" s="228"/>
      <c r="D8" s="228"/>
      <c r="E8" s="228"/>
      <c r="F8" s="228"/>
      <c r="G8" s="228"/>
      <c r="H8" s="228"/>
    </row>
    <row r="9" spans="2:8" ht="11.25">
      <c r="B9" s="228"/>
      <c r="C9" s="228"/>
      <c r="D9" s="228"/>
      <c r="E9" s="228"/>
      <c r="F9" s="228"/>
      <c r="G9" s="228"/>
      <c r="H9" s="228"/>
    </row>
    <row r="10" spans="2:8" ht="11.25">
      <c r="B10" s="228"/>
      <c r="C10" s="228"/>
      <c r="D10" s="228"/>
      <c r="E10" s="228"/>
      <c r="F10" s="228"/>
      <c r="G10" s="228"/>
      <c r="H10" s="228"/>
    </row>
    <row r="11" spans="2:8" ht="11.25">
      <c r="B11" s="228"/>
      <c r="C11" s="228"/>
      <c r="D11" s="228"/>
      <c r="E11" s="228"/>
      <c r="F11" s="228"/>
      <c r="G11" s="228"/>
      <c r="H11" s="228"/>
    </row>
    <row r="12" spans="2:8" ht="11.25">
      <c r="B12" s="228"/>
      <c r="C12" s="228"/>
      <c r="D12" s="228"/>
      <c r="E12" s="228"/>
      <c r="F12" s="228"/>
      <c r="G12" s="228"/>
      <c r="H12" s="228"/>
    </row>
    <row r="13" spans="2:8" ht="11.25">
      <c r="B13" s="228"/>
      <c r="C13" s="228"/>
      <c r="D13" s="228"/>
      <c r="E13" s="228"/>
      <c r="F13" s="228"/>
      <c r="G13" s="228"/>
      <c r="H13" s="228"/>
    </row>
    <row r="14" spans="2:8" ht="11.25">
      <c r="B14" s="228"/>
      <c r="C14" s="228"/>
      <c r="D14" s="228"/>
      <c r="E14" s="228"/>
      <c r="F14" s="228"/>
      <c r="G14" s="228"/>
      <c r="H14" s="228"/>
    </row>
    <row r="15" spans="2:8" ht="11.25">
      <c r="B15" s="228"/>
      <c r="C15" s="228"/>
      <c r="D15" s="228"/>
      <c r="E15" s="228"/>
      <c r="F15" s="228"/>
      <c r="G15" s="228"/>
      <c r="H15" s="228"/>
    </row>
    <row r="16" spans="2:8" ht="11.25">
      <c r="B16" s="228"/>
      <c r="C16" s="228"/>
      <c r="D16" s="228"/>
      <c r="E16" s="228"/>
      <c r="F16" s="228"/>
      <c r="G16" s="228"/>
      <c r="H16" s="228"/>
    </row>
    <row r="17" spans="2:8" ht="11.25">
      <c r="B17" s="228"/>
      <c r="C17" s="228"/>
      <c r="D17" s="228"/>
      <c r="E17" s="228"/>
      <c r="F17" s="228"/>
      <c r="G17" s="228"/>
      <c r="H17" s="228"/>
    </row>
    <row r="18" spans="2:8" ht="11.25">
      <c r="B18" s="228"/>
      <c r="C18" s="228"/>
      <c r="D18" s="228"/>
      <c r="E18" s="228"/>
      <c r="F18" s="228"/>
      <c r="G18" s="228"/>
      <c r="H18" s="228"/>
    </row>
    <row r="19" spans="2:8" ht="11.25">
      <c r="B19" s="228"/>
      <c r="C19" s="228"/>
      <c r="D19" s="228"/>
      <c r="E19" s="228"/>
      <c r="F19" s="228"/>
      <c r="G19" s="228"/>
      <c r="H19" s="228"/>
    </row>
    <row r="20" spans="2:8" ht="11.25">
      <c r="B20" s="228"/>
      <c r="C20" s="228"/>
      <c r="D20" s="228"/>
      <c r="E20" s="228"/>
      <c r="F20" s="228"/>
      <c r="G20" s="228"/>
      <c r="H20" s="228"/>
    </row>
    <row r="21" spans="2:8" ht="11.25">
      <c r="B21" s="228"/>
      <c r="C21" s="228"/>
      <c r="D21" s="228"/>
      <c r="E21" s="228"/>
      <c r="F21" s="228"/>
      <c r="G21" s="228"/>
      <c r="H21" s="228"/>
    </row>
    <row r="22" spans="2:8" ht="11.25">
      <c r="B22" s="228"/>
      <c r="C22" s="228"/>
      <c r="D22" s="228"/>
      <c r="E22" s="228"/>
      <c r="F22" s="228"/>
      <c r="G22" s="228"/>
      <c r="H22" s="228"/>
    </row>
    <row r="23" spans="2:8" ht="11.25">
      <c r="B23" s="228"/>
      <c r="C23" s="228"/>
      <c r="D23" s="228"/>
      <c r="E23" s="228"/>
      <c r="F23" s="228"/>
      <c r="G23" s="228"/>
      <c r="H23" s="228"/>
    </row>
    <row r="24" spans="2:8" ht="11.25">
      <c r="B24" s="228"/>
      <c r="C24" s="228"/>
      <c r="D24" s="228"/>
      <c r="E24" s="228"/>
      <c r="F24" s="228"/>
      <c r="G24" s="228"/>
      <c r="H24" s="228"/>
    </row>
    <row r="25" spans="2:8" ht="11.25">
      <c r="B25" s="228"/>
      <c r="C25" s="228"/>
      <c r="D25" s="228"/>
      <c r="E25" s="228"/>
      <c r="F25" s="228"/>
      <c r="G25" s="228"/>
      <c r="H25" s="228"/>
    </row>
    <row r="26" spans="2:8" ht="11.25">
      <c r="B26" s="228"/>
      <c r="C26" s="228"/>
      <c r="D26" s="228"/>
      <c r="E26" s="228"/>
      <c r="F26" s="228"/>
      <c r="G26" s="228"/>
      <c r="H26" s="228"/>
    </row>
    <row r="27" spans="2:8" ht="11.25">
      <c r="B27" s="228"/>
      <c r="C27" s="228"/>
      <c r="D27" s="228"/>
      <c r="E27" s="228"/>
      <c r="F27" s="228"/>
      <c r="G27" s="228"/>
      <c r="H27" s="22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36" customWidth="1"/>
  </cols>
  <sheetData>
    <row r="1" spans="2:8" ht="11.25">
      <c r="B1" s="236" t="s">
        <v>98</v>
      </c>
      <c r="C1" s="236" t="s">
        <v>99</v>
      </c>
      <c r="D1" s="236" t="s">
        <v>100</v>
      </c>
      <c r="E1" s="236" t="s">
        <v>101</v>
      </c>
      <c r="F1" s="236" t="s">
        <v>102</v>
      </c>
      <c r="G1" s="236" t="s">
        <v>103</v>
      </c>
      <c r="H1" s="236" t="s">
        <v>104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E74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42" customWidth="1"/>
  </cols>
  <sheetData>
    <row r="1" spans="1:5" ht="11.25">
      <c r="A1" s="42" t="s">
        <v>99</v>
      </c>
      <c r="B1" s="42" t="s">
        <v>98</v>
      </c>
      <c r="C1" s="42" t="s">
        <v>0</v>
      </c>
      <c r="D1" s="42" t="s">
        <v>98</v>
      </c>
      <c r="E1" s="42" t="s">
        <v>0</v>
      </c>
    </row>
    <row r="2" spans="1:3" ht="11.25">
      <c r="A2" s="228"/>
      <c r="B2" s="228"/>
      <c r="C2" s="228"/>
    </row>
    <row r="3" spans="1:3" ht="11.25">
      <c r="A3" s="228"/>
      <c r="B3" s="228"/>
      <c r="C3" s="228"/>
    </row>
    <row r="4" spans="1:3" ht="11.25">
      <c r="A4" s="228"/>
      <c r="B4" s="228"/>
      <c r="C4" s="228"/>
    </row>
    <row r="5" spans="1:3" ht="11.25">
      <c r="A5" s="228"/>
      <c r="B5" s="228"/>
      <c r="C5" s="228"/>
    </row>
    <row r="6" spans="1:3" ht="11.25">
      <c r="A6" s="228"/>
      <c r="B6" s="228"/>
      <c r="C6" s="228"/>
    </row>
    <row r="7" spans="1:3" ht="11.25">
      <c r="A7" s="228"/>
      <c r="B7" s="228"/>
      <c r="C7" s="228"/>
    </row>
    <row r="8" spans="1:3" ht="11.25">
      <c r="A8" s="228"/>
      <c r="B8" s="228"/>
      <c r="C8" s="228"/>
    </row>
    <row r="9" spans="1:3" ht="11.25">
      <c r="A9" s="228"/>
      <c r="B9" s="228"/>
      <c r="C9" s="228"/>
    </row>
    <row r="10" spans="1:3" ht="11.25">
      <c r="A10" s="228"/>
      <c r="B10" s="228"/>
      <c r="C10" s="228"/>
    </row>
    <row r="11" spans="1:3" ht="11.25">
      <c r="A11" s="228"/>
      <c r="B11" s="228"/>
      <c r="C11" s="228"/>
    </row>
    <row r="12" spans="1:3" ht="11.25">
      <c r="A12" s="228"/>
      <c r="B12" s="228"/>
      <c r="C12" s="228"/>
    </row>
    <row r="13" spans="1:3" ht="11.25">
      <c r="A13" s="228"/>
      <c r="B13" s="228"/>
      <c r="C13" s="228"/>
    </row>
    <row r="14" spans="1:3" ht="11.25">
      <c r="A14" s="228"/>
      <c r="B14" s="228"/>
      <c r="C14" s="228"/>
    </row>
    <row r="15" spans="1:3" ht="11.25">
      <c r="A15" s="228"/>
      <c r="B15" s="228"/>
      <c r="C15" s="228"/>
    </row>
    <row r="16" spans="1:3" ht="11.25">
      <c r="A16" s="228"/>
      <c r="B16" s="228"/>
      <c r="C16" s="228"/>
    </row>
    <row r="17" spans="1:3" ht="11.25">
      <c r="A17" s="228"/>
      <c r="B17" s="228"/>
      <c r="C17" s="228"/>
    </row>
    <row r="18" spans="1:3" ht="11.25">
      <c r="A18" s="228"/>
      <c r="B18" s="228"/>
      <c r="C18" s="228"/>
    </row>
    <row r="19" spans="1:3" ht="11.25">
      <c r="A19" s="228"/>
      <c r="B19" s="228"/>
      <c r="C19" s="228"/>
    </row>
    <row r="20" spans="1:3" ht="11.25">
      <c r="A20" s="228"/>
      <c r="B20" s="228"/>
      <c r="C20" s="228"/>
    </row>
    <row r="21" spans="1:3" ht="11.25">
      <c r="A21" s="228"/>
      <c r="B21" s="228"/>
      <c r="C21" s="228"/>
    </row>
    <row r="22" spans="1:3" ht="11.25">
      <c r="A22" s="228"/>
      <c r="B22" s="228"/>
      <c r="C22" s="228"/>
    </row>
    <row r="23" spans="1:3" ht="11.25">
      <c r="A23" s="228"/>
      <c r="B23" s="228"/>
      <c r="C23" s="228"/>
    </row>
    <row r="24" spans="1:3" ht="11.25">
      <c r="A24" s="228"/>
      <c r="B24" s="228"/>
      <c r="C24" s="228"/>
    </row>
    <row r="25" spans="1:3" ht="11.25">
      <c r="A25" s="228"/>
      <c r="B25" s="228"/>
      <c r="C25" s="228"/>
    </row>
    <row r="26" spans="1:3" ht="11.25">
      <c r="A26" s="228"/>
      <c r="B26" s="228"/>
      <c r="C26" s="228"/>
    </row>
    <row r="27" spans="1:3" ht="11.25">
      <c r="A27" s="228"/>
      <c r="B27" s="228"/>
      <c r="C27" s="228"/>
    </row>
    <row r="28" spans="1:3" ht="11.25">
      <c r="A28" s="228"/>
      <c r="B28" s="228"/>
      <c r="C28" s="228"/>
    </row>
    <row r="29" spans="1:3" ht="11.25">
      <c r="A29" s="228"/>
      <c r="B29" s="228"/>
      <c r="C29" s="228"/>
    </row>
    <row r="30" spans="1:3" ht="11.25">
      <c r="A30" s="228"/>
      <c r="B30" s="228"/>
      <c r="C30" s="228"/>
    </row>
    <row r="31" spans="1:3" ht="11.25">
      <c r="A31" s="228"/>
      <c r="B31" s="228"/>
      <c r="C31" s="228"/>
    </row>
    <row r="32" spans="1:3" ht="11.25">
      <c r="A32" s="228"/>
      <c r="B32" s="228"/>
      <c r="C32" s="228"/>
    </row>
    <row r="33" spans="1:3" ht="11.25">
      <c r="A33" s="228"/>
      <c r="B33" s="228"/>
      <c r="C33" s="228"/>
    </row>
    <row r="34" spans="1:3" ht="11.25">
      <c r="A34" s="228"/>
      <c r="B34" s="228"/>
      <c r="C34" s="228"/>
    </row>
    <row r="35" spans="1:3" ht="11.25">
      <c r="A35" s="228"/>
      <c r="B35" s="228"/>
      <c r="C35" s="228"/>
    </row>
    <row r="36" spans="1:3" ht="11.25">
      <c r="A36" s="228"/>
      <c r="B36" s="228"/>
      <c r="C36" s="228"/>
    </row>
    <row r="37" spans="1:3" ht="11.25">
      <c r="A37" s="228"/>
      <c r="B37" s="228"/>
      <c r="C37" s="228"/>
    </row>
    <row r="38" spans="1:3" ht="11.25">
      <c r="A38" s="228"/>
      <c r="B38" s="228"/>
      <c r="C38" s="228"/>
    </row>
    <row r="39" spans="1:3" ht="11.25">
      <c r="A39" s="228"/>
      <c r="B39" s="228"/>
      <c r="C39" s="228"/>
    </row>
    <row r="40" spans="1:3" ht="11.25">
      <c r="A40" s="228"/>
      <c r="B40" s="228"/>
      <c r="C40" s="228"/>
    </row>
    <row r="41" spans="1:3" ht="11.25">
      <c r="A41" s="228"/>
      <c r="B41" s="228"/>
      <c r="C41" s="228"/>
    </row>
    <row r="42" spans="1:3" ht="11.25">
      <c r="A42" s="228"/>
      <c r="B42" s="228"/>
      <c r="C42" s="228"/>
    </row>
    <row r="43" spans="1:3" ht="11.25">
      <c r="A43" s="228"/>
      <c r="B43" s="228"/>
      <c r="C43" s="228"/>
    </row>
    <row r="44" spans="1:3" ht="11.25">
      <c r="A44" s="228"/>
      <c r="B44" s="228"/>
      <c r="C44" s="228"/>
    </row>
    <row r="45" spans="1:3" ht="11.25">
      <c r="A45" s="228"/>
      <c r="B45" s="228"/>
      <c r="C45" s="228"/>
    </row>
    <row r="46" spans="1:3" ht="11.25">
      <c r="A46" s="228"/>
      <c r="B46" s="228"/>
      <c r="C46" s="228"/>
    </row>
    <row r="47" spans="1:3" ht="11.25">
      <c r="A47" s="228"/>
      <c r="B47" s="228"/>
      <c r="C47" s="228"/>
    </row>
    <row r="48" spans="1:3" ht="11.25">
      <c r="A48" s="228"/>
      <c r="B48" s="228"/>
      <c r="C48" s="228"/>
    </row>
    <row r="49" spans="1:3" ht="11.25">
      <c r="A49" s="228"/>
      <c r="B49" s="228"/>
      <c r="C49" s="228"/>
    </row>
    <row r="50" spans="1:3" ht="11.25">
      <c r="A50" s="228"/>
      <c r="B50" s="228"/>
      <c r="C50" s="228"/>
    </row>
    <row r="51" spans="1:3" ht="11.25">
      <c r="A51" s="228"/>
      <c r="B51" s="228"/>
      <c r="C51" s="228"/>
    </row>
    <row r="52" spans="1:3" ht="11.25">
      <c r="A52" s="228"/>
      <c r="B52" s="228"/>
      <c r="C52" s="228"/>
    </row>
    <row r="53" spans="1:3" ht="11.25">
      <c r="A53" s="228"/>
      <c r="B53" s="228"/>
      <c r="C53" s="228"/>
    </row>
    <row r="54" spans="1:3" ht="11.25">
      <c r="A54" s="228"/>
      <c r="B54" s="228"/>
      <c r="C54" s="228"/>
    </row>
    <row r="55" spans="1:3" ht="11.25">
      <c r="A55" s="228"/>
      <c r="B55" s="228"/>
      <c r="C55" s="228"/>
    </row>
    <row r="56" spans="1:3" ht="11.25">
      <c r="A56" s="228"/>
      <c r="B56" s="228"/>
      <c r="C56" s="228"/>
    </row>
    <row r="57" spans="1:3" ht="11.25">
      <c r="A57" s="228"/>
      <c r="B57" s="228"/>
      <c r="C57" s="228"/>
    </row>
    <row r="58" spans="1:3" ht="11.25">
      <c r="A58" s="228"/>
      <c r="B58" s="228"/>
      <c r="C58" s="228"/>
    </row>
    <row r="59" spans="1:3" ht="11.25">
      <c r="A59" s="228"/>
      <c r="B59" s="228"/>
      <c r="C59" s="228"/>
    </row>
    <row r="60" spans="1:3" ht="11.25">
      <c r="A60" s="228"/>
      <c r="B60" s="228"/>
      <c r="C60" s="228"/>
    </row>
    <row r="61" spans="1:3" ht="11.25">
      <c r="A61" s="228"/>
      <c r="B61" s="228"/>
      <c r="C61" s="228"/>
    </row>
    <row r="62" spans="1:3" ht="11.25">
      <c r="A62" s="228"/>
      <c r="B62" s="228"/>
      <c r="C62" s="228"/>
    </row>
    <row r="63" spans="1:3" ht="11.25">
      <c r="A63" s="228"/>
      <c r="B63" s="228"/>
      <c r="C63" s="228"/>
    </row>
    <row r="64" spans="1:3" ht="11.25">
      <c r="A64" s="228"/>
      <c r="B64" s="228"/>
      <c r="C64" s="228"/>
    </row>
    <row r="65" spans="1:3" ht="11.25">
      <c r="A65" s="228"/>
      <c r="B65" s="228"/>
      <c r="C65" s="228"/>
    </row>
    <row r="66" spans="1:3" ht="11.25">
      <c r="A66" s="228"/>
      <c r="B66" s="228"/>
      <c r="C66" s="228"/>
    </row>
    <row r="67" spans="1:3" ht="11.25">
      <c r="A67" s="228"/>
      <c r="B67" s="228"/>
      <c r="C67" s="228"/>
    </row>
    <row r="68" spans="1:3" ht="11.25">
      <c r="A68" s="228"/>
      <c r="B68" s="228"/>
      <c r="C68" s="228"/>
    </row>
    <row r="69" spans="1:3" ht="11.25">
      <c r="A69" s="228"/>
      <c r="B69" s="228"/>
      <c r="C69" s="228"/>
    </row>
    <row r="70" spans="1:3" ht="11.25">
      <c r="A70" s="228"/>
      <c r="B70" s="228"/>
      <c r="C70" s="228"/>
    </row>
    <row r="71" spans="1:3" ht="11.25">
      <c r="A71" s="228"/>
      <c r="B71" s="228"/>
      <c r="C71" s="228"/>
    </row>
    <row r="72" spans="1:3" ht="11.25">
      <c r="A72" s="228"/>
      <c r="B72" s="228"/>
      <c r="C72" s="228"/>
    </row>
    <row r="73" spans="1:3" ht="11.25">
      <c r="A73" s="228"/>
      <c r="B73" s="228"/>
      <c r="C73" s="228"/>
    </row>
    <row r="74" spans="1:3" ht="11.25">
      <c r="A74" s="228"/>
      <c r="B74" s="228"/>
      <c r="C74" s="22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director</cp:lastModifiedBy>
  <cp:lastPrinted>2009-12-25T14:33:31Z</cp:lastPrinted>
  <dcterms:created xsi:type="dcterms:W3CDTF">2007-06-09T08:43:05Z</dcterms:created>
  <dcterms:modified xsi:type="dcterms:W3CDTF">2012-01-30T17:20:51Z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